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CASTRESANA\OneDrive - United Nations\CEPAL\Development Account\MIPs\Taller Lima\Archivos ejercicios\"/>
    </mc:Choice>
  </mc:AlternateContent>
  <xr:revisionPtr revIDLastSave="0" documentId="10_ncr:100000_{53E730EB-F8EF-4F4C-9299-14A94C6990F2}" xr6:coauthVersionLast="31" xr6:coauthVersionMax="31" xr10:uidLastSave="{00000000-0000-0000-0000-000000000000}"/>
  <bookViews>
    <workbookView xWindow="0" yWindow="0" windowWidth="28800" windowHeight="12105" xr2:uid="{00000000-000D-0000-FFFF-FFFF00000000}"/>
  </bookViews>
  <sheets>
    <sheet name="Matriz 2005 USD" sheetId="1" r:id="rId1"/>
    <sheet name="Ui Importada por Socio" sheetId="2" r:id="rId2"/>
    <sheet name="Ui Importada a Rdm" sheetId="7" r:id="rId3"/>
    <sheet name="Ui Exportada por Socio " sheetId="3" r:id="rId4"/>
    <sheet name="Exportaciones DF y RdM" sheetId="5" r:id="rId5"/>
    <sheet name="VAB" sheetId="4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" i="1" l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C45" i="1"/>
  <c r="C44" i="1"/>
  <c r="AQ4" i="1" l="1"/>
  <c r="AV4" i="1" s="1"/>
  <c r="AQ5" i="1"/>
  <c r="AV5" i="1" s="1"/>
  <c r="AQ6" i="1"/>
  <c r="AV6" i="1" s="1"/>
  <c r="AQ7" i="1"/>
  <c r="AV7" i="1" s="1"/>
  <c r="AQ8" i="1"/>
  <c r="AV8" i="1" s="1"/>
  <c r="AQ9" i="1"/>
  <c r="AV9" i="1" s="1"/>
  <c r="AQ10" i="1"/>
  <c r="AV10" i="1" s="1"/>
  <c r="AQ11" i="1"/>
  <c r="AV11" i="1" s="1"/>
  <c r="AQ12" i="1"/>
  <c r="AV12" i="1" s="1"/>
  <c r="AQ13" i="1"/>
  <c r="AV13" i="1" s="1"/>
  <c r="AQ14" i="1"/>
  <c r="AV14" i="1" s="1"/>
  <c r="AQ15" i="1"/>
  <c r="AV15" i="1" s="1"/>
  <c r="AQ16" i="1"/>
  <c r="AV16" i="1" s="1"/>
  <c r="AQ17" i="1"/>
  <c r="AV17" i="1" s="1"/>
  <c r="AQ18" i="1"/>
  <c r="AV18" i="1" s="1"/>
  <c r="AQ19" i="1"/>
  <c r="AV19" i="1" s="1"/>
  <c r="AQ20" i="1"/>
  <c r="AV20" i="1" s="1"/>
  <c r="AQ21" i="1"/>
  <c r="AV21" i="1" s="1"/>
  <c r="AQ22" i="1"/>
  <c r="AV22" i="1" s="1"/>
  <c r="AQ23" i="1"/>
  <c r="AV23" i="1" s="1"/>
  <c r="AQ24" i="1"/>
  <c r="AV24" i="1" s="1"/>
  <c r="AQ25" i="1"/>
  <c r="AV25" i="1" s="1"/>
  <c r="AQ26" i="1"/>
  <c r="AV26" i="1" s="1"/>
  <c r="AQ27" i="1"/>
  <c r="AV27" i="1" s="1"/>
  <c r="AQ28" i="1"/>
  <c r="AV28" i="1" s="1"/>
  <c r="AQ29" i="1"/>
  <c r="AV29" i="1" s="1"/>
  <c r="AQ30" i="1"/>
  <c r="AV30" i="1" s="1"/>
  <c r="AQ31" i="1"/>
  <c r="AV31" i="1" s="1"/>
  <c r="AQ32" i="1"/>
  <c r="AV32" i="1" s="1"/>
  <c r="AQ33" i="1"/>
  <c r="AV33" i="1" s="1"/>
  <c r="AQ34" i="1"/>
  <c r="AV34" i="1" s="1"/>
  <c r="AQ35" i="1"/>
  <c r="AV35" i="1" s="1"/>
  <c r="AQ36" i="1"/>
  <c r="AV36" i="1" s="1"/>
  <c r="AQ37" i="1"/>
  <c r="AV37" i="1" s="1"/>
  <c r="AQ38" i="1"/>
  <c r="AV38" i="1" s="1"/>
  <c r="AQ39" i="1"/>
  <c r="AV39" i="1" s="1"/>
  <c r="AQ40" i="1"/>
  <c r="AV40" i="1" s="1"/>
  <c r="AQ41" i="1"/>
  <c r="AV41" i="1" s="1"/>
  <c r="AQ42" i="1"/>
  <c r="AV42" i="1" s="1"/>
  <c r="AQ3" i="1"/>
  <c r="AV3" i="1" s="1"/>
  <c r="D43" i="1"/>
  <c r="D48" i="1" s="1"/>
  <c r="D50" i="1" s="1"/>
  <c r="E43" i="1"/>
  <c r="E48" i="1" s="1"/>
  <c r="E50" i="1" s="1"/>
  <c r="F43" i="1"/>
  <c r="F48" i="1" s="1"/>
  <c r="F50" i="1" s="1"/>
  <c r="G43" i="1"/>
  <c r="G48" i="1" s="1"/>
  <c r="G50" i="1" s="1"/>
  <c r="H43" i="1"/>
  <c r="H48" i="1" s="1"/>
  <c r="H50" i="1" s="1"/>
  <c r="I43" i="1"/>
  <c r="I48" i="1" s="1"/>
  <c r="I50" i="1" s="1"/>
  <c r="J43" i="1"/>
  <c r="J48" i="1" s="1"/>
  <c r="J50" i="1" s="1"/>
  <c r="K43" i="1"/>
  <c r="K48" i="1" s="1"/>
  <c r="K50" i="1" s="1"/>
  <c r="L43" i="1"/>
  <c r="L48" i="1" s="1"/>
  <c r="L50" i="1" s="1"/>
  <c r="M43" i="1"/>
  <c r="M48" i="1" s="1"/>
  <c r="M50" i="1" s="1"/>
  <c r="N43" i="1"/>
  <c r="N48" i="1" s="1"/>
  <c r="N50" i="1" s="1"/>
  <c r="O43" i="1"/>
  <c r="O48" i="1" s="1"/>
  <c r="O50" i="1" s="1"/>
  <c r="P43" i="1"/>
  <c r="P48" i="1" s="1"/>
  <c r="P50" i="1" s="1"/>
  <c r="Q43" i="1"/>
  <c r="Q48" i="1" s="1"/>
  <c r="Q50" i="1" s="1"/>
  <c r="R43" i="1"/>
  <c r="R48" i="1" s="1"/>
  <c r="R50" i="1" s="1"/>
  <c r="S43" i="1"/>
  <c r="S48" i="1" s="1"/>
  <c r="S50" i="1" s="1"/>
  <c r="T43" i="1"/>
  <c r="T48" i="1" s="1"/>
  <c r="T50" i="1" s="1"/>
  <c r="U43" i="1"/>
  <c r="U48" i="1" s="1"/>
  <c r="U50" i="1" s="1"/>
  <c r="V43" i="1"/>
  <c r="V48" i="1" s="1"/>
  <c r="V50" i="1" s="1"/>
  <c r="W43" i="1"/>
  <c r="W48" i="1" s="1"/>
  <c r="W50" i="1" s="1"/>
  <c r="X43" i="1"/>
  <c r="X48" i="1" s="1"/>
  <c r="X50" i="1" s="1"/>
  <c r="Y43" i="1"/>
  <c r="Y48" i="1" s="1"/>
  <c r="Y50" i="1" s="1"/>
  <c r="Z43" i="1"/>
  <c r="Z48" i="1" s="1"/>
  <c r="Z50" i="1" s="1"/>
  <c r="AA43" i="1"/>
  <c r="AA48" i="1" s="1"/>
  <c r="AA50" i="1" s="1"/>
  <c r="AB43" i="1"/>
  <c r="AB48" i="1" s="1"/>
  <c r="AB50" i="1" s="1"/>
  <c r="AC43" i="1"/>
  <c r="AC48" i="1" s="1"/>
  <c r="AC50" i="1" s="1"/>
  <c r="AD43" i="1"/>
  <c r="AD48" i="1" s="1"/>
  <c r="AD50" i="1" s="1"/>
  <c r="AE43" i="1"/>
  <c r="AE48" i="1" s="1"/>
  <c r="AE50" i="1" s="1"/>
  <c r="AF43" i="1"/>
  <c r="AF48" i="1" s="1"/>
  <c r="AF50" i="1" s="1"/>
  <c r="AG43" i="1"/>
  <c r="AG48" i="1" s="1"/>
  <c r="AG50" i="1" s="1"/>
  <c r="AH43" i="1"/>
  <c r="AH48" i="1" s="1"/>
  <c r="AH50" i="1" s="1"/>
  <c r="AI43" i="1"/>
  <c r="AI48" i="1" s="1"/>
  <c r="AI50" i="1" s="1"/>
  <c r="AJ43" i="1"/>
  <c r="AJ48" i="1" s="1"/>
  <c r="AJ50" i="1" s="1"/>
  <c r="AK43" i="1"/>
  <c r="AK48" i="1" s="1"/>
  <c r="AK50" i="1" s="1"/>
  <c r="AL43" i="1"/>
  <c r="AL48" i="1" s="1"/>
  <c r="AL50" i="1" s="1"/>
  <c r="AM43" i="1"/>
  <c r="AM48" i="1" s="1"/>
  <c r="AM50" i="1" s="1"/>
  <c r="AN43" i="1"/>
  <c r="AN48" i="1" s="1"/>
  <c r="AN50" i="1" s="1"/>
  <c r="AO43" i="1"/>
  <c r="AO48" i="1" s="1"/>
  <c r="AO50" i="1" s="1"/>
  <c r="AP43" i="1"/>
  <c r="AP48" i="1" s="1"/>
  <c r="AP50" i="1" s="1"/>
  <c r="C43" i="1"/>
  <c r="C48" i="1" l="1"/>
  <c r="C50" i="1" s="1"/>
</calcChain>
</file>

<file path=xl/sharedStrings.xml><?xml version="1.0" encoding="utf-8"?>
<sst xmlns="http://schemas.openxmlformats.org/spreadsheetml/2006/main" count="2972" uniqueCount="137">
  <si>
    <t>Clasificación 40</t>
  </si>
  <si>
    <t>Textiles</t>
  </si>
  <si>
    <t xml:space="preserve"> DI</t>
  </si>
  <si>
    <t xml:space="preserve"> X</t>
  </si>
  <si>
    <t xml:space="preserve"> DT a PB</t>
  </si>
  <si>
    <t xml:space="preserve"> Usos Nacionales a PB</t>
  </si>
  <si>
    <t xml:space="preserve"> Impuestos sobre Prod. Nac.</t>
  </si>
  <si>
    <t xml:space="preserve"> Usos a PC</t>
  </si>
  <si>
    <t xml:space="preserve"> VAB a PB</t>
  </si>
  <si>
    <t xml:space="preserve"> VBP a PB</t>
  </si>
  <si>
    <t>Clasificacion 40</t>
  </si>
  <si>
    <t>Fletes y seguros</t>
  </si>
  <si>
    <t>Exedente Bruto de Explotación</t>
  </si>
  <si>
    <t>Agricultura y forestal</t>
  </si>
  <si>
    <t>Caza y pesca</t>
  </si>
  <si>
    <t>Minería (energía)</t>
  </si>
  <si>
    <t>Minería (no energía)</t>
  </si>
  <si>
    <t>Carne y derivados</t>
  </si>
  <si>
    <t>Molinería, panadería y pastas</t>
  </si>
  <si>
    <t>Azúcar y productos de confitería</t>
  </si>
  <si>
    <t>Otros productos alimenticios</t>
  </si>
  <si>
    <t>Bebidas</t>
  </si>
  <si>
    <t>Productos de tabaco</t>
  </si>
  <si>
    <t>Confecciones</t>
  </si>
  <si>
    <t>Calzado</t>
  </si>
  <si>
    <t>Madera y productos de madera y corcho</t>
  </si>
  <si>
    <t>Pulpa de madera, papel, imprentas y editoriales</t>
  </si>
  <si>
    <t>Coque, petróleo refinado y combustible nuclear</t>
  </si>
  <si>
    <t>Productos químicos básicos</t>
  </si>
  <si>
    <t>Otros productos químicos (excluye farmacéuticos)</t>
  </si>
  <si>
    <t>Productos farmacéuticos</t>
  </si>
  <si>
    <t>Productos de caucho y plástico</t>
  </si>
  <si>
    <t>Productos minerales no metálicos</t>
  </si>
  <si>
    <t>Hierro y acero</t>
  </si>
  <si>
    <t>Metales no ferrosos</t>
  </si>
  <si>
    <t>Productos fabricados de metal (excepto maquinarias y equipos)</t>
  </si>
  <si>
    <t>Maquinarias y equipos (excluye maquinaria eléctrica)</t>
  </si>
  <si>
    <t>Equipos de oficina (incluye equipo computacional)</t>
  </si>
  <si>
    <t>Maquinarias y aparatos eléctricos</t>
  </si>
  <si>
    <t>Radio, televisión y equipos de telecomunicaciones</t>
  </si>
  <si>
    <t xml:space="preserve">Equipo médico e instrumentos ópticos y de precisión </t>
  </si>
  <si>
    <t>Vehículos de motor, remolques y semirremolques</t>
  </si>
  <si>
    <t>Aeronaves y naves espaciales</t>
  </si>
  <si>
    <t>Otro equipo de transporte</t>
  </si>
  <si>
    <t>Otras industrias manufactureras n.c.p.; reciclaje (incluye muebles)</t>
  </si>
  <si>
    <t>Electricidad y gas</t>
  </si>
  <si>
    <t>Construcción</t>
  </si>
  <si>
    <t>Transporte</t>
  </si>
  <si>
    <t>Correo y telecomunicaciones</t>
  </si>
  <si>
    <t>Finanzas y seguros</t>
  </si>
  <si>
    <t>Servicios a empresas de todo tipo</t>
  </si>
  <si>
    <t>Otros servicios</t>
  </si>
  <si>
    <t>Remuneraciones</t>
  </si>
  <si>
    <t>Impuesto menos subsidios</t>
  </si>
  <si>
    <t xml:space="preserve"> Consumo</t>
  </si>
  <si>
    <t>Ajuste Preliminar</t>
  </si>
  <si>
    <t xml:space="preserve"> FBK</t>
  </si>
  <si>
    <t>Socio</t>
  </si>
  <si>
    <t>ARG</t>
  </si>
  <si>
    <t>BRA</t>
  </si>
  <si>
    <t>BOL</t>
  </si>
  <si>
    <t>CHL</t>
  </si>
  <si>
    <t>ECU</t>
  </si>
  <si>
    <t>PAR</t>
  </si>
  <si>
    <t>PER</t>
  </si>
  <si>
    <t>URY</t>
  </si>
  <si>
    <t>VEN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</si>
  <si>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</si>
  <si>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</si>
  <si>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</si>
  <si>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</si>
  <si>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</si>
  <si>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</si>
  <si>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</si>
  <si>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</si>
  <si>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</si>
  <si>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</si>
  <si>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</si>
  <si>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</si>
  <si>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</si>
  <si>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</si>
  <si>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</si>
  <si>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</si>
  <si>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</si>
  <si>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</si>
  <si>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</si>
  <si>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</si>
  <si>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</si>
  <si>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</si>
  <si>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</si>
  <si>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</si>
  <si>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</si>
  <si>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</si>
  <si>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</si>
  <si>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</si>
  <si>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</si>
  <si>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</si>
  <si>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</si>
  <si>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</si>
  <si>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</si>
  <si>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</si>
  <si>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</si>
  <si>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</si>
  <si>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</si>
  <si>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</si>
  <si>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</si>
  <si>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</si>
  <si>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Consumo Final</t>
  </si>
  <si>
    <t>Formación bruta de Capital</t>
  </si>
  <si>
    <t>Exportaciones a EE.UU.</t>
  </si>
  <si>
    <t>Exportaciones a RdM</t>
  </si>
  <si>
    <t>Exportaciones a Mexico</t>
  </si>
  <si>
    <t>Exportaciones a MCCA</t>
  </si>
  <si>
    <t>Exportaciones a CARICOM</t>
  </si>
  <si>
    <t>Exportaciones a Canada</t>
  </si>
  <si>
    <t>Exportaciones a UE27</t>
  </si>
  <si>
    <t>Exportaciones a China</t>
  </si>
  <si>
    <t>Exportaciones a Resto de Asia</t>
  </si>
  <si>
    <t>Mexico</t>
  </si>
  <si>
    <t>CACM</t>
  </si>
  <si>
    <t>CARICOM</t>
  </si>
  <si>
    <t>RLAC</t>
  </si>
  <si>
    <t>USA</t>
  </si>
  <si>
    <t>Canada</t>
  </si>
  <si>
    <t>UE27</t>
  </si>
  <si>
    <t>China</t>
  </si>
  <si>
    <t>RAsia</t>
  </si>
  <si>
    <t>RoW</t>
  </si>
  <si>
    <t xml:space="preserve"> Importaciones FOB Socios Matriz</t>
  </si>
  <si>
    <t xml:space="preserve"> Importaciones FOB RdM</t>
  </si>
  <si>
    <t>Exportaciones a Argentina</t>
  </si>
  <si>
    <t>Exportaciones a Brasil</t>
  </si>
  <si>
    <t>Exportaciones a Chile</t>
  </si>
  <si>
    <t>Exportaciones a Paraguay</t>
  </si>
  <si>
    <t>Exportaciones a Uruguay</t>
  </si>
  <si>
    <t>Exportaciones a Venezuela</t>
  </si>
  <si>
    <t>Exportaciones a Resto de 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</si>
</sst>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2EA05C"/>
        <bgColor indexed="64"/>
      </patternFill>
    </fill>
    <fill>
      <patternFill patternType="solid">
        <fgColor theme="7" tint="0.799951170384838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 wrapText="1"/>
    </xf>
    <xf numFmtId="165" fontId="0" fillId="0" borderId="8" xfId="1" applyNumberFormat="1" applyFont="1" applyBorder="1" applyAlignment="1">
      <alignment horizontal="center" vertical="center" wrapText="1"/>
    </xf>
    <xf numFmtId="1" fontId="2" fillId="3" borderId="9" xfId="1" applyNumberFormat="1" applyFont="1" applyFill="1" applyBorder="1" applyAlignment="1">
      <alignment horizontal="center" vertical="center" wrapText="1"/>
    </xf>
    <xf numFmtId="165" fontId="0" fillId="3" borderId="10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5" fontId="0" fillId="0" borderId="13" xfId="1" applyNumberFormat="1" applyFont="1" applyBorder="1" applyAlignment="1">
      <alignment horizontal="center" vertical="center" wrapText="1"/>
    </xf>
    <xf numFmtId="165" fontId="0" fillId="0" borderId="14" xfId="1" applyNumberFormat="1" applyFont="1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 wrapText="1"/>
    </xf>
    <xf numFmtId="165" fontId="0" fillId="3" borderId="14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5" fontId="0" fillId="0" borderId="19" xfId="1" applyNumberFormat="1" applyFont="1" applyBorder="1" applyAlignment="1">
      <alignment horizontal="center" vertical="center" wrapText="1"/>
    </xf>
    <xf numFmtId="165" fontId="0" fillId="0" borderId="20" xfId="1" applyNumberFormat="1" applyFont="1" applyBorder="1" applyAlignment="1">
      <alignment horizontal="center" vertical="center" wrapText="1"/>
    </xf>
    <xf numFmtId="165" fontId="0" fillId="0" borderId="21" xfId="1" applyNumberFormat="1" applyFont="1" applyBorder="1" applyAlignment="1">
      <alignment horizontal="center" vertical="center" wrapText="1"/>
    </xf>
    <xf numFmtId="165" fontId="0" fillId="3" borderId="20" xfId="1" applyNumberFormat="1" applyFont="1" applyFill="1" applyBorder="1" applyAlignment="1">
      <alignment horizontal="center" vertical="center" wrapText="1"/>
    </xf>
    <xf numFmtId="1" fontId="2" fillId="3" borderId="24" xfId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5" fontId="0" fillId="3" borderId="26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0" fillId="3" borderId="13" xfId="1" applyNumberFormat="1" applyFont="1" applyFill="1" applyBorder="1" applyAlignment="1">
      <alignment horizontal="center" vertical="center" wrapText="1"/>
    </xf>
    <xf numFmtId="165" fontId="0" fillId="3" borderId="17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5" fontId="2" fillId="3" borderId="19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28" xfId="1" applyNumberFormat="1" applyFont="1" applyBorder="1" applyAlignment="1">
      <alignment horizontal="center" vertical="center" wrapText="1"/>
    </xf>
    <xf numFmtId="165" fontId="0" fillId="0" borderId="27" xfId="1" applyNumberFormat="1" applyFont="1" applyBorder="1" applyAlignment="1">
      <alignment horizontal="center" vertical="center" wrapText="1"/>
    </xf>
    <xf numFmtId="165" fontId="0" fillId="0" borderId="29" xfId="1" applyNumberFormat="1" applyFont="1" applyBorder="1" applyAlignment="1">
      <alignment horizontal="center" vertical="center" wrapText="1"/>
    </xf>
    <xf numFmtId="165" fontId="0" fillId="3" borderId="28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0" fillId="0" borderId="23" xfId="1" applyNumberFormat="1" applyFont="1" applyBorder="1" applyAlignment="1">
      <alignment horizontal="center" vertical="center" wrapText="1"/>
    </xf>
    <xf numFmtId="165" fontId="0" fillId="3" borderId="30" xfId="1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0" fontId="4" fillId="6" borderId="0" xfId="0" applyFont="1" applyFill="1" applyAlignment="1">
      <alignment horizontal="center" wrapText="1"/>
    </xf>
    <xf numFmtId="165" fontId="0" fillId="3" borderId="8" xfId="1" applyNumberFormat="1" applyFont="1" applyFill="1" applyBorder="1" applyAlignment="1">
      <alignment horizontal="center" vertical="center" wrapText="1"/>
    </xf>
    <xf numFmtId="165" fontId="0" fillId="3" borderId="29" xfId="1" applyNumberFormat="1" applyFont="1" applyFill="1" applyBorder="1" applyAlignment="1">
      <alignment horizontal="center" vertical="center" wrapText="1"/>
    </xf>
    <xf numFmtId="165" fontId="0" fillId="3" borderId="31" xfId="1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" fontId="0" fillId="0" borderId="28" xfId="1" applyNumberFormat="1" applyFont="1" applyBorder="1" applyAlignment="1">
      <alignment horizontal="center" vertical="center" wrapText="1"/>
    </xf>
    <xf numFmtId="1" fontId="0" fillId="0" borderId="27" xfId="1" applyNumberFormat="1" applyFont="1" applyBorder="1" applyAlignment="1">
      <alignment horizontal="center" vertical="center" wrapText="1"/>
    </xf>
    <xf numFmtId="1" fontId="0" fillId="0" borderId="29" xfId="1" applyNumberFormat="1" applyFont="1" applyBorder="1" applyAlignment="1">
      <alignment horizontal="center" vertical="center" wrapText="1"/>
    </xf>
    <xf numFmtId="1" fontId="0" fillId="0" borderId="16" xfId="1" applyNumberFormat="1" applyFont="1" applyBorder="1" applyAlignment="1">
      <alignment horizontal="center" vertical="center" wrapText="1"/>
    </xf>
    <xf numFmtId="1" fontId="0" fillId="0" borderId="14" xfId="1" applyNumberFormat="1" applyFont="1" applyBorder="1" applyAlignment="1">
      <alignment horizontal="center" vertical="center" wrapText="1"/>
    </xf>
    <xf numFmtId="1" fontId="0" fillId="0" borderId="15" xfId="1" applyNumberFormat="1" applyFont="1" applyBorder="1" applyAlignment="1">
      <alignment horizontal="center" vertical="center" wrapText="1"/>
    </xf>
    <xf numFmtId="1" fontId="0" fillId="0" borderId="23" xfId="1" applyNumberFormat="1" applyFont="1" applyBorder="1" applyAlignment="1">
      <alignment horizontal="center" vertical="center" wrapText="1"/>
    </xf>
    <xf numFmtId="1" fontId="0" fillId="0" borderId="20" xfId="1" applyNumberFormat="1" applyFont="1" applyBorder="1" applyAlignment="1">
      <alignment horizontal="center" vertical="center" wrapText="1"/>
    </xf>
    <xf numFmtId="1" fontId="0" fillId="0" borderId="21" xfId="1" applyNumberFormat="1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 wrapText="1"/>
    </xf>
    <xf numFmtId="1" fontId="4" fillId="7" borderId="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65"/>
  <sheetViews>
    <sheetView tabSelected="1" topLeftCell="A16" zoomScale="70" zoomScaleNormal="70" workbookViewId="0">
      <selection activeCell="C49" sqref="C49:AP49"/>
    </sheetView>
  </sheetViews>
  <sheetFormatPr defaultColWidth="11.42578125" defaultRowHeight="15" x14ac:dyDescent="0.25"/>
  <cols>
    <col min="2" max="2" width="39.140625" style="1" customWidth="1"/>
    <col min="3" max="3" width="13" bestFit="1" customWidth="1"/>
    <col min="4" max="4" width="12" customWidth="1"/>
    <col min="5" max="5" width="13" bestFit="1" customWidth="1"/>
    <col min="6" max="6" width="12" customWidth="1"/>
    <col min="7" max="7" width="14.42578125" customWidth="1"/>
    <col min="8" max="8" width="13" bestFit="1" customWidth="1"/>
    <col min="9" max="9" width="13.140625" bestFit="1" customWidth="1"/>
    <col min="10" max="10" width="14.140625" customWidth="1"/>
    <col min="11" max="11" width="13" bestFit="1" customWidth="1"/>
    <col min="12" max="16" width="12" customWidth="1"/>
    <col min="17" max="17" width="13" bestFit="1" customWidth="1"/>
    <col min="18" max="18" width="13.140625" bestFit="1" customWidth="1"/>
    <col min="19" max="20" width="13" bestFit="1" customWidth="1"/>
    <col min="21" max="21" width="12" customWidth="1"/>
    <col min="22" max="22" width="14.7109375" bestFit="1" customWidth="1"/>
    <col min="23" max="25" width="12" customWidth="1"/>
    <col min="26" max="26" width="14" bestFit="1" customWidth="1"/>
    <col min="27" max="27" width="13" bestFit="1" customWidth="1"/>
    <col min="28" max="31" width="12" customWidth="1"/>
    <col min="32" max="32" width="13" bestFit="1" customWidth="1"/>
    <col min="33" max="35" width="12" customWidth="1"/>
    <col min="36" max="36" width="13.28515625" bestFit="1" customWidth="1"/>
    <col min="37" max="37" width="13" bestFit="1" customWidth="1"/>
    <col min="38" max="38" width="13.42578125" bestFit="1" customWidth="1"/>
    <col min="39" max="41" width="13" bestFit="1" customWidth="1"/>
    <col min="42" max="42" width="14.140625" bestFit="1" customWidth="1"/>
    <col min="43" max="48" width="16.140625" style="2" customWidth="1"/>
  </cols>
  <sheetData>
    <row r="1" spans="2:48" ht="15.75" thickBot="1" x14ac:dyDescent="0.3"/>
    <row r="2" spans="2:48" ht="105.75" thickBot="1" x14ac:dyDescent="0.3">
      <c r="B2" s="3" t="s">
        <v>0</v>
      </c>
      <c r="C2" s="4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5" t="s">
        <v>22</v>
      </c>
      <c r="M2" s="5" t="s">
        <v>1</v>
      </c>
      <c r="N2" s="5" t="s">
        <v>23</v>
      </c>
      <c r="O2" s="5" t="s">
        <v>24</v>
      </c>
      <c r="P2" s="5" t="s">
        <v>25</v>
      </c>
      <c r="Q2" s="5" t="s">
        <v>26</v>
      </c>
      <c r="R2" s="5" t="s">
        <v>27</v>
      </c>
      <c r="S2" s="5" t="s">
        <v>28</v>
      </c>
      <c r="T2" s="5" t="s">
        <v>29</v>
      </c>
      <c r="U2" s="5" t="s">
        <v>30</v>
      </c>
      <c r="V2" s="5" t="s">
        <v>31</v>
      </c>
      <c r="W2" s="5" t="s">
        <v>32</v>
      </c>
      <c r="X2" s="5" t="s">
        <v>33</v>
      </c>
      <c r="Y2" s="5" t="s">
        <v>34</v>
      </c>
      <c r="Z2" s="5" t="s">
        <v>35</v>
      </c>
      <c r="AA2" s="5" t="s">
        <v>36</v>
      </c>
      <c r="AB2" s="5" t="s">
        <v>37</v>
      </c>
      <c r="AC2" s="5" t="s">
        <v>38</v>
      </c>
      <c r="AD2" s="5" t="s">
        <v>39</v>
      </c>
      <c r="AE2" s="5" t="s">
        <v>40</v>
      </c>
      <c r="AF2" s="5" t="s">
        <v>41</v>
      </c>
      <c r="AG2" s="5" t="s">
        <v>42</v>
      </c>
      <c r="AH2" s="5" t="s">
        <v>43</v>
      </c>
      <c r="AI2" s="5" t="s">
        <v>44</v>
      </c>
      <c r="AJ2" s="5" t="s">
        <v>45</v>
      </c>
      <c r="AK2" s="5" t="s">
        <v>46</v>
      </c>
      <c r="AL2" s="5" t="s">
        <v>47</v>
      </c>
      <c r="AM2" s="5" t="s">
        <v>48</v>
      </c>
      <c r="AN2" s="5" t="s">
        <v>49</v>
      </c>
      <c r="AO2" s="5" t="s">
        <v>50</v>
      </c>
      <c r="AP2" s="6" t="s">
        <v>51</v>
      </c>
      <c r="AQ2" s="7" t="s">
        <v>2</v>
      </c>
      <c r="AR2" s="4" t="s">
        <v>3</v>
      </c>
      <c r="AS2" s="5" t="s">
        <v>54</v>
      </c>
      <c r="AT2" s="5" t="s">
        <v>56</v>
      </c>
      <c r="AU2" s="6" t="s">
        <v>55</v>
      </c>
      <c r="AV2" s="8" t="s">
        <v>4</v>
      </c>
    </row>
    <row r="3" spans="2:48" ht="15.75" thickBot="1" x14ac:dyDescent="0.3">
      <c r="B3" s="9" t="s">
        <v>13</v>
      </c>
      <c r="C3" s="10">
        <v>1494.8368312836201</v>
      </c>
      <c r="D3" s="11">
        <v>1.9970018267296801</v>
      </c>
      <c r="E3" s="11">
        <v>2.7667165354330701</v>
      </c>
      <c r="F3" s="11">
        <v>1.4400336750359E-2</v>
      </c>
      <c r="G3" s="11">
        <v>5322.1028166470396</v>
      </c>
      <c r="H3" s="11">
        <v>1421.5073468555099</v>
      </c>
      <c r="I3" s="11">
        <v>941.40107852223605</v>
      </c>
      <c r="J3" s="11">
        <v>5609.6481695126904</v>
      </c>
      <c r="K3" s="11">
        <v>58.210587595040003</v>
      </c>
      <c r="L3" s="11">
        <v>41.1086209278198</v>
      </c>
      <c r="M3" s="11">
        <v>92.498378352942694</v>
      </c>
      <c r="N3" s="11">
        <v>8.3051880469677108</v>
      </c>
      <c r="O3" s="11">
        <v>3.52774283014115</v>
      </c>
      <c r="P3" s="11">
        <v>133.73950962088901</v>
      </c>
      <c r="Q3" s="11">
        <v>20.275697088379001</v>
      </c>
      <c r="R3" s="11">
        <v>3.6141732283464499E-3</v>
      </c>
      <c r="S3" s="11">
        <v>9.5409500396275497</v>
      </c>
      <c r="T3" s="11">
        <v>33.519253956857902</v>
      </c>
      <c r="U3" s="11">
        <v>3.4022842157640198</v>
      </c>
      <c r="V3" s="11">
        <v>8.8196750367178005</v>
      </c>
      <c r="W3" s="11">
        <v>1.20611816603947</v>
      </c>
      <c r="X3" s="11">
        <v>0.46033452683443299</v>
      </c>
      <c r="Y3" s="11">
        <v>4.8749887118716096E-3</v>
      </c>
      <c r="Z3" s="11">
        <v>0.54798118413733199</v>
      </c>
      <c r="AA3" s="11">
        <v>3.58501038507811E-2</v>
      </c>
      <c r="AB3" s="11">
        <v>0</v>
      </c>
      <c r="AC3" s="11">
        <v>3.31726093200614E-2</v>
      </c>
      <c r="AD3" s="11">
        <v>0</v>
      </c>
      <c r="AE3" s="11">
        <v>2.9490854431209402E-4</v>
      </c>
      <c r="AF3" s="11">
        <v>0.23582797520468601</v>
      </c>
      <c r="AG3" s="11">
        <v>2.1417322834645599E-3</v>
      </c>
      <c r="AH3" s="11">
        <v>0.35109866760935698</v>
      </c>
      <c r="AI3" s="11">
        <v>13.7834126886417</v>
      </c>
      <c r="AJ3" s="11">
        <v>3.1433267716535398</v>
      </c>
      <c r="AK3" s="11">
        <v>239.11745489110601</v>
      </c>
      <c r="AL3" s="11">
        <v>0.73563906245903499</v>
      </c>
      <c r="AM3" s="11">
        <v>0.61415520922172395</v>
      </c>
      <c r="AN3" s="11">
        <v>1.81089884847275</v>
      </c>
      <c r="AO3" s="11">
        <v>4.7577598723619401</v>
      </c>
      <c r="AP3" s="12">
        <v>1659.21924379135</v>
      </c>
      <c r="AQ3" s="13">
        <f>+SUM(C3:AP3)</f>
        <v>17133.285449402189</v>
      </c>
      <c r="AR3" s="14">
        <f>+SUM('Ui Exportada por Socio '!C5:DR5)+SUM('Exportaciones DF y RdM'!B4:W4)</f>
        <v>2550.0547538520009</v>
      </c>
      <c r="AS3" s="15">
        <v>7746.0727749500038</v>
      </c>
      <c r="AT3" s="15">
        <v>2258.592653634872</v>
      </c>
      <c r="AU3" s="49">
        <v>-1.1235793951636879</v>
      </c>
      <c r="AV3" s="16">
        <f>+SUM(AQ3:AU3)</f>
        <v>29686.8820524439</v>
      </c>
    </row>
    <row r="4" spans="2:48" ht="15.75" thickBot="1" x14ac:dyDescent="0.3">
      <c r="B4" s="17" t="s">
        <v>14</v>
      </c>
      <c r="C4" s="18">
        <v>0.13994226052169001</v>
      </c>
      <c r="D4" s="19">
        <v>43.298386223654198</v>
      </c>
      <c r="E4" s="19">
        <v>0.49856470136354902</v>
      </c>
      <c r="F4" s="19">
        <v>2.20034783848061E-2</v>
      </c>
      <c r="G4" s="19">
        <v>0</v>
      </c>
      <c r="H4" s="19">
        <v>3.6705174264900298E-3</v>
      </c>
      <c r="I4" s="19">
        <v>7.9613207547169801E-2</v>
      </c>
      <c r="J4" s="19">
        <v>215.92947209787599</v>
      </c>
      <c r="K4" s="19">
        <v>2.6051085077779899E-3</v>
      </c>
      <c r="L4" s="19">
        <v>9.6892341842397299E-4</v>
      </c>
      <c r="M4" s="19">
        <v>3.5580473822164099E-3</v>
      </c>
      <c r="N4" s="19">
        <v>4.1128231745861901E-2</v>
      </c>
      <c r="O4" s="19">
        <v>3.5580473822164099E-3</v>
      </c>
      <c r="P4" s="19">
        <v>6.4827606637554401E-3</v>
      </c>
      <c r="Q4" s="19">
        <v>0.45114487913300899</v>
      </c>
      <c r="R4" s="19">
        <v>6.5127712694449703E-4</v>
      </c>
      <c r="S4" s="19">
        <v>2.0701781190279898E-2</v>
      </c>
      <c r="T4" s="19">
        <v>7.7330037519571697E-3</v>
      </c>
      <c r="U4" s="19">
        <v>1.20901233086369E-2</v>
      </c>
      <c r="V4" s="19">
        <v>1.8779061838054702E-2</v>
      </c>
      <c r="W4" s="19">
        <v>7.8079108070533906E-2</v>
      </c>
      <c r="X4" s="19">
        <v>0.85407784141286203</v>
      </c>
      <c r="Y4" s="19">
        <v>8.4461710632994097E-3</v>
      </c>
      <c r="Z4" s="19">
        <v>8.0391056505581902E-3</v>
      </c>
      <c r="AA4" s="19">
        <v>5.1458640851791602E-2</v>
      </c>
      <c r="AB4" s="19">
        <v>0</v>
      </c>
      <c r="AC4" s="19">
        <v>5.9767074318195203E-2</v>
      </c>
      <c r="AD4" s="19">
        <v>0</v>
      </c>
      <c r="AE4" s="19">
        <v>1.02071828945368E-4</v>
      </c>
      <c r="AF4" s="19">
        <v>6.9112134892547999E-2</v>
      </c>
      <c r="AG4" s="19">
        <v>3.8594200115229501E-4</v>
      </c>
      <c r="AH4" s="19">
        <v>2.14425084093448E-2</v>
      </c>
      <c r="AI4" s="19">
        <v>0.31492086955570198</v>
      </c>
      <c r="AJ4" s="19">
        <v>0.56643019012867302</v>
      </c>
      <c r="AK4" s="19">
        <v>1.2516490752971201</v>
      </c>
      <c r="AL4" s="19">
        <v>0.13344351531394899</v>
      </c>
      <c r="AM4" s="19">
        <v>8.3156619745709301E-2</v>
      </c>
      <c r="AN4" s="19">
        <v>0.104265215093288</v>
      </c>
      <c r="AO4" s="19">
        <v>5.6118379105050901E-2</v>
      </c>
      <c r="AP4" s="20">
        <v>97.210987516395804</v>
      </c>
      <c r="AQ4" s="13">
        <f t="shared" ref="AQ4:AQ42" si="0">+SUM(C4:AP4)</f>
        <v>361.41293571135759</v>
      </c>
      <c r="AR4" s="14">
        <f>+SUM('Ui Exportada por Socio '!C6:DR6)+SUM('Exportaciones DF y RdM'!B5:W5)</f>
        <v>11.941848945221864</v>
      </c>
      <c r="AS4" s="21">
        <v>310.91492190498633</v>
      </c>
      <c r="AT4" s="21">
        <v>60.661163037804243</v>
      </c>
      <c r="AU4" s="50">
        <v>0.99254556717801279</v>
      </c>
      <c r="AV4" s="16">
        <f t="shared" ref="AV4:AV42" si="1">+SUM(AQ4:AU4)</f>
        <v>745.92341516654801</v>
      </c>
    </row>
    <row r="5" spans="2:48" ht="15.75" thickBot="1" x14ac:dyDescent="0.3">
      <c r="B5" s="17" t="s">
        <v>15</v>
      </c>
      <c r="C5" s="18">
        <v>4.1190610969192498</v>
      </c>
      <c r="D5" s="19">
        <v>9.0561121678275597E-2</v>
      </c>
      <c r="E5" s="19">
        <v>3247.2872519079801</v>
      </c>
      <c r="F5" s="19">
        <v>17.580652240974601</v>
      </c>
      <c r="G5" s="19">
        <v>5.22519461150626</v>
      </c>
      <c r="H5" s="19">
        <v>3.79365572850877</v>
      </c>
      <c r="I5" s="19">
        <v>5.8249056902240399</v>
      </c>
      <c r="J5" s="19">
        <v>11.5382282321854</v>
      </c>
      <c r="K5" s="19">
        <v>6.2311563406972201</v>
      </c>
      <c r="L5" s="19">
        <v>8.0588745458374605E-2</v>
      </c>
      <c r="M5" s="19">
        <v>4.5738156306910804</v>
      </c>
      <c r="N5" s="19">
        <v>8.5903655140372202</v>
      </c>
      <c r="O5" s="19">
        <v>1.45430432507449</v>
      </c>
      <c r="P5" s="19">
        <v>1.1223025684277801</v>
      </c>
      <c r="Q5" s="19">
        <v>15.996293963613899</v>
      </c>
      <c r="R5" s="19">
        <v>5564.5015439095996</v>
      </c>
      <c r="S5" s="19">
        <v>7.5617482445419002</v>
      </c>
      <c r="T5" s="19">
        <v>3.6375839770935898</v>
      </c>
      <c r="U5" s="19">
        <v>2.4811321422120298</v>
      </c>
      <c r="V5" s="19">
        <v>3.0368446362367898</v>
      </c>
      <c r="W5" s="19">
        <v>52.0460415751933</v>
      </c>
      <c r="X5" s="19">
        <v>12.2274484006288</v>
      </c>
      <c r="Y5" s="19">
        <v>0.25803068658523598</v>
      </c>
      <c r="Z5" s="19">
        <v>3.7198710675542701</v>
      </c>
      <c r="AA5" s="19">
        <v>1.2225040028599501</v>
      </c>
      <c r="AB5" s="19">
        <v>2.00662137008005E-2</v>
      </c>
      <c r="AC5" s="19">
        <v>1.40228911901912</v>
      </c>
      <c r="AD5" s="19">
        <v>6.9009600828869901E-3</v>
      </c>
      <c r="AE5" s="19">
        <v>0.12465777976014999</v>
      </c>
      <c r="AF5" s="19">
        <v>1.9267195617776001</v>
      </c>
      <c r="AG5" s="19">
        <v>0.16915616732920299</v>
      </c>
      <c r="AH5" s="19">
        <v>0.43471959072893401</v>
      </c>
      <c r="AI5" s="19">
        <v>3.1677488530547602</v>
      </c>
      <c r="AJ5" s="19">
        <v>614.08517154878496</v>
      </c>
      <c r="AK5" s="19">
        <v>18.2177852300516</v>
      </c>
      <c r="AL5" s="19">
        <v>30.511986265028401</v>
      </c>
      <c r="AM5" s="19">
        <v>7.5751396443571304</v>
      </c>
      <c r="AN5" s="19">
        <v>9.9335673371317892</v>
      </c>
      <c r="AO5" s="19">
        <v>11.879899431804199</v>
      </c>
      <c r="AP5" s="20">
        <v>84.0836676902656</v>
      </c>
      <c r="AQ5" s="13">
        <f t="shared" si="0"/>
        <v>9767.7405617533605</v>
      </c>
      <c r="AR5" s="14">
        <f>+SUM('Ui Exportada por Socio '!C7:DR7)+SUM('Exportaciones DF y RdM'!B6:W6)</f>
        <v>31217.251040450123</v>
      </c>
      <c r="AS5" s="21">
        <v>323.158527439875</v>
      </c>
      <c r="AT5" s="21">
        <v>52.813569924540104</v>
      </c>
      <c r="AU5" s="50">
        <v>-117.06369776449719</v>
      </c>
      <c r="AV5" s="16">
        <f t="shared" si="1"/>
        <v>41243.900001803398</v>
      </c>
    </row>
    <row r="6" spans="2:48" ht="15.75" thickBot="1" x14ac:dyDescent="0.3">
      <c r="B6" s="17" t="s">
        <v>16</v>
      </c>
      <c r="C6" s="18">
        <v>4.2564804005112897</v>
      </c>
      <c r="D6" s="19">
        <v>0.53083127396676599</v>
      </c>
      <c r="E6" s="19">
        <v>64.889208138048502</v>
      </c>
      <c r="F6" s="19">
        <v>22.874895824456701</v>
      </c>
      <c r="G6" s="19">
        <v>0</v>
      </c>
      <c r="H6" s="19">
        <v>9.8302087771623293E-3</v>
      </c>
      <c r="I6" s="19">
        <v>0.53083127396676599</v>
      </c>
      <c r="J6" s="19">
        <v>6.3798054963783501</v>
      </c>
      <c r="K6" s="19">
        <v>1.06166254793353</v>
      </c>
      <c r="L6" s="19">
        <v>0</v>
      </c>
      <c r="M6" s="19">
        <v>0.53083127396676599</v>
      </c>
      <c r="N6" s="19">
        <v>0</v>
      </c>
      <c r="O6" s="19">
        <v>0</v>
      </c>
      <c r="P6" s="19">
        <v>0</v>
      </c>
      <c r="Q6" s="19">
        <v>2.6639865786109902</v>
      </c>
      <c r="R6" s="19">
        <v>0</v>
      </c>
      <c r="S6" s="19">
        <v>24.4477292288027</v>
      </c>
      <c r="T6" s="19">
        <v>14.863275671069401</v>
      </c>
      <c r="U6" s="19">
        <v>4.9151043885811603E-2</v>
      </c>
      <c r="V6" s="19">
        <v>0.53083127396676599</v>
      </c>
      <c r="W6" s="19">
        <v>265.41563698338302</v>
      </c>
      <c r="X6" s="19">
        <v>2143.60481657435</v>
      </c>
      <c r="Y6" s="19">
        <v>3.9320835108649303E-2</v>
      </c>
      <c r="Z6" s="19">
        <v>10.5084931827865</v>
      </c>
      <c r="AA6" s="19">
        <v>4.2564804005112897</v>
      </c>
      <c r="AB6" s="19">
        <v>0</v>
      </c>
      <c r="AC6" s="19">
        <v>0.34405730720068101</v>
      </c>
      <c r="AD6" s="19">
        <v>0.14745313165743501</v>
      </c>
      <c r="AE6" s="19">
        <v>4.9151043885811603E-2</v>
      </c>
      <c r="AF6" s="19">
        <v>11.894552620366399</v>
      </c>
      <c r="AG6" s="19">
        <v>0</v>
      </c>
      <c r="AH6" s="19">
        <v>0.334227098423519</v>
      </c>
      <c r="AI6" s="19">
        <v>7.9821295270558101</v>
      </c>
      <c r="AJ6" s="19">
        <v>0</v>
      </c>
      <c r="AK6" s="19">
        <v>877.080717724755</v>
      </c>
      <c r="AL6" s="19">
        <v>0.53083127396676599</v>
      </c>
      <c r="AM6" s="19">
        <v>0</v>
      </c>
      <c r="AN6" s="19">
        <v>0</v>
      </c>
      <c r="AO6" s="19">
        <v>0</v>
      </c>
      <c r="AP6" s="20">
        <v>0</v>
      </c>
      <c r="AQ6" s="13">
        <f t="shared" si="0"/>
        <v>3465.8072179377928</v>
      </c>
      <c r="AR6" s="14">
        <f>+SUM('Ui Exportada por Socio '!C8:DR8)+SUM('Exportaciones DF y RdM'!B7:W7)</f>
        <v>960.93082860883078</v>
      </c>
      <c r="AS6" s="21">
        <v>0</v>
      </c>
      <c r="AT6" s="21">
        <v>18.677396676608399</v>
      </c>
      <c r="AU6" s="50">
        <v>170.13548423036809</v>
      </c>
      <c r="AV6" s="16">
        <f t="shared" si="1"/>
        <v>4615.5509274535998</v>
      </c>
    </row>
    <row r="7" spans="2:48" ht="15.75" thickBot="1" x14ac:dyDescent="0.3">
      <c r="B7" s="17" t="s">
        <v>17</v>
      </c>
      <c r="C7" s="18">
        <v>17.8438969665293</v>
      </c>
      <c r="D7" s="19">
        <v>0.444440889611462</v>
      </c>
      <c r="E7" s="19">
        <v>0.26005168511501497</v>
      </c>
      <c r="F7" s="19">
        <v>0.213852320221985</v>
      </c>
      <c r="G7" s="19">
        <v>671.47700543129997</v>
      </c>
      <c r="H7" s="19">
        <v>36.5511303107861</v>
      </c>
      <c r="I7" s="19">
        <v>1.1159019232973399</v>
      </c>
      <c r="J7" s="19">
        <v>114.544466066395</v>
      </c>
      <c r="K7" s="19">
        <v>1.4377336940334799</v>
      </c>
      <c r="L7" s="19">
        <v>1.82687764792368E-2</v>
      </c>
      <c r="M7" s="19">
        <v>0.36598165042750802</v>
      </c>
      <c r="N7" s="19">
        <v>11.4502736013087</v>
      </c>
      <c r="O7" s="19">
        <v>218.071196438833</v>
      </c>
      <c r="P7" s="19">
        <v>10.9690914959459</v>
      </c>
      <c r="Q7" s="19">
        <v>1.39571805029107</v>
      </c>
      <c r="R7" s="19">
        <v>0.198543565782096</v>
      </c>
      <c r="S7" s="19">
        <v>0.59670320296819601</v>
      </c>
      <c r="T7" s="19">
        <v>5.4985037241092902</v>
      </c>
      <c r="U7" s="19">
        <v>0.82872479266054699</v>
      </c>
      <c r="V7" s="19">
        <v>0.65078077469426598</v>
      </c>
      <c r="W7" s="19">
        <v>0.74349968680678802</v>
      </c>
      <c r="X7" s="19">
        <v>0.52808973784600099</v>
      </c>
      <c r="Y7" s="19">
        <v>6.4680931585030896E-2</v>
      </c>
      <c r="Z7" s="19">
        <v>0.523650134749999</v>
      </c>
      <c r="AA7" s="19">
        <v>0.3031349150191</v>
      </c>
      <c r="AB7" s="19">
        <v>4.7736991332745201E-3</v>
      </c>
      <c r="AC7" s="19">
        <v>0.34922799751883499</v>
      </c>
      <c r="AD7" s="19">
        <v>1.4140435924493201E-3</v>
      </c>
      <c r="AE7" s="19">
        <v>2.91375810537013E-2</v>
      </c>
      <c r="AF7" s="19">
        <v>0.40492377497837301</v>
      </c>
      <c r="AG7" s="19">
        <v>4.2470057972557602E-2</v>
      </c>
      <c r="AH7" s="19">
        <v>9.0141950441700994E-2</v>
      </c>
      <c r="AI7" s="19">
        <v>0.48263069326830199</v>
      </c>
      <c r="AJ7" s="19">
        <v>1.0908092368322699</v>
      </c>
      <c r="AK7" s="19">
        <v>4.6881254838329403</v>
      </c>
      <c r="AL7" s="19">
        <v>2.4082157592062101</v>
      </c>
      <c r="AM7" s="19">
        <v>1.98858677800684</v>
      </c>
      <c r="AN7" s="19">
        <v>3.0903788147362898</v>
      </c>
      <c r="AO7" s="19">
        <v>3.0214391929173301</v>
      </c>
      <c r="AP7" s="20">
        <v>1335.5772115874299</v>
      </c>
      <c r="AQ7" s="13">
        <f t="shared" si="0"/>
        <v>2449.3648074177177</v>
      </c>
      <c r="AR7" s="14">
        <f>+SUM('Ui Exportada por Socio '!C9:DR9)+SUM('Exportaciones DF y RdM'!B8:W8)</f>
        <v>93.301423373652042</v>
      </c>
      <c r="AS7" s="21">
        <v>6078.5615243350094</v>
      </c>
      <c r="AT7" s="21">
        <v>18.691120591551737</v>
      </c>
      <c r="AU7" s="50">
        <v>15.457741506619641</v>
      </c>
      <c r="AV7" s="16">
        <f t="shared" si="1"/>
        <v>8655.3766172245505</v>
      </c>
    </row>
    <row r="8" spans="2:48" ht="15.75" thickBot="1" x14ac:dyDescent="0.3">
      <c r="B8" s="17" t="s">
        <v>18</v>
      </c>
      <c r="C8" s="18">
        <v>450.05621232216299</v>
      </c>
      <c r="D8" s="19">
        <v>11.189345832680001</v>
      </c>
      <c r="E8" s="19">
        <v>0.59676514351600496</v>
      </c>
      <c r="F8" s="19">
        <v>0.459110831940511</v>
      </c>
      <c r="G8" s="19">
        <v>13.6762020368511</v>
      </c>
      <c r="H8" s="19">
        <v>560.28135509105698</v>
      </c>
      <c r="I8" s="19">
        <v>42.7030650194191</v>
      </c>
      <c r="J8" s="19">
        <v>860.38950341003601</v>
      </c>
      <c r="K8" s="19">
        <v>55.931740964792702</v>
      </c>
      <c r="L8" s="19">
        <v>6.1303361699502498E-2</v>
      </c>
      <c r="M8" s="19">
        <v>4.6177543141604396</v>
      </c>
      <c r="N8" s="19">
        <v>4.5433047734829701</v>
      </c>
      <c r="O8" s="19">
        <v>1.4147854661915</v>
      </c>
      <c r="P8" s="19">
        <v>1.2333843988877</v>
      </c>
      <c r="Q8" s="19">
        <v>14.5220395017417</v>
      </c>
      <c r="R8" s="19">
        <v>0.99787294609266397</v>
      </c>
      <c r="S8" s="19">
        <v>9.2838400022908498</v>
      </c>
      <c r="T8" s="19">
        <v>92.727170711426595</v>
      </c>
      <c r="U8" s="19">
        <v>4.0561368018302204</v>
      </c>
      <c r="V8" s="19">
        <v>3.9205442655869098</v>
      </c>
      <c r="W8" s="19">
        <v>2.0286019259522399</v>
      </c>
      <c r="X8" s="19">
        <v>0.88301848893454704</v>
      </c>
      <c r="Y8" s="19">
        <v>0.12734294811977101</v>
      </c>
      <c r="Z8" s="19">
        <v>1.12082919592488</v>
      </c>
      <c r="AA8" s="19">
        <v>0.78624045688416699</v>
      </c>
      <c r="AB8" s="19">
        <v>9.4309210105054404E-3</v>
      </c>
      <c r="AC8" s="19">
        <v>0.85777779963739598</v>
      </c>
      <c r="AD8" s="19">
        <v>9.6188462844640898E-3</v>
      </c>
      <c r="AE8" s="19">
        <v>7.79816288944747E-2</v>
      </c>
      <c r="AF8" s="19">
        <v>0.75694493879116498</v>
      </c>
      <c r="AG8" s="19">
        <v>7.8442776690364494E-2</v>
      </c>
      <c r="AH8" s="19">
        <v>0.19134601731502299</v>
      </c>
      <c r="AI8" s="19">
        <v>1.7185030639482399</v>
      </c>
      <c r="AJ8" s="19">
        <v>2.5016278568027901</v>
      </c>
      <c r="AK8" s="19">
        <v>10.0190185850803</v>
      </c>
      <c r="AL8" s="19">
        <v>4.1211004470363504</v>
      </c>
      <c r="AM8" s="19">
        <v>4.2779353293679696</v>
      </c>
      <c r="AN8" s="19">
        <v>7.0223829574843002</v>
      </c>
      <c r="AO8" s="19">
        <v>7.1471529692916098</v>
      </c>
      <c r="AP8" s="20">
        <v>1226.17781500093</v>
      </c>
      <c r="AQ8" s="13">
        <f t="shared" si="0"/>
        <v>3402.5745493502268</v>
      </c>
      <c r="AR8" s="14">
        <f>+SUM('Ui Exportada por Socio '!C10:DR10)+SUM('Exportaciones DF y RdM'!B9:W9)</f>
        <v>661.90018712699384</v>
      </c>
      <c r="AS8" s="21">
        <v>6254.6283931666676</v>
      </c>
      <c r="AT8" s="21">
        <v>-14.528954003113929</v>
      </c>
      <c r="AU8" s="50">
        <v>180.21585005132511</v>
      </c>
      <c r="AV8" s="16">
        <f t="shared" si="1"/>
        <v>10484.7900256921</v>
      </c>
    </row>
    <row r="9" spans="2:48" ht="15.75" thickBot="1" x14ac:dyDescent="0.3">
      <c r="B9" s="17" t="s">
        <v>19</v>
      </c>
      <c r="C9" s="18">
        <v>45.528688679985599</v>
      </c>
      <c r="D9" s="19">
        <v>0.398533468036321</v>
      </c>
      <c r="E9" s="19">
        <v>2.40155401285134</v>
      </c>
      <c r="F9" s="19">
        <v>1.9838737241119799</v>
      </c>
      <c r="G9" s="19">
        <v>3.01533440209987</v>
      </c>
      <c r="H9" s="19">
        <v>64.486786864127495</v>
      </c>
      <c r="I9" s="19">
        <v>74.640659690579497</v>
      </c>
      <c r="J9" s="19">
        <v>92.219166687731303</v>
      </c>
      <c r="K9" s="19">
        <v>167.21846060377101</v>
      </c>
      <c r="L9" s="19">
        <v>0.52514727169025099</v>
      </c>
      <c r="M9" s="19">
        <v>4.7307393644226003</v>
      </c>
      <c r="N9" s="19">
        <v>7.0396499230068699</v>
      </c>
      <c r="O9" s="19">
        <v>4.4853280330619896</v>
      </c>
      <c r="P9" s="19">
        <v>1.1697480083373399</v>
      </c>
      <c r="Q9" s="19">
        <v>12.909011881639501</v>
      </c>
      <c r="R9" s="19">
        <v>8.6698368338107006</v>
      </c>
      <c r="S9" s="19">
        <v>63.256606405377497</v>
      </c>
      <c r="T9" s="19">
        <v>9.2227059117419792</v>
      </c>
      <c r="U9" s="19">
        <v>6.2339225415237998</v>
      </c>
      <c r="V9" s="19">
        <v>46.756448692233697</v>
      </c>
      <c r="W9" s="19">
        <v>9.7086975754635496</v>
      </c>
      <c r="X9" s="19">
        <v>7.2269563698606998</v>
      </c>
      <c r="Y9" s="19">
        <v>0.29300139178533302</v>
      </c>
      <c r="Z9" s="19">
        <v>2.5018412172231401</v>
      </c>
      <c r="AA9" s="19">
        <v>4.6001799758625097</v>
      </c>
      <c r="AB9" s="19">
        <v>3.0684200942820199E-2</v>
      </c>
      <c r="AC9" s="19">
        <v>4.28910634160522</v>
      </c>
      <c r="AD9" s="19">
        <v>0.141430482074345</v>
      </c>
      <c r="AE9" s="19">
        <v>0.47765725792491798</v>
      </c>
      <c r="AF9" s="19">
        <v>1.6568945260024399</v>
      </c>
      <c r="AG9" s="19">
        <v>0.10055323057356499</v>
      </c>
      <c r="AH9" s="19">
        <v>0.42122099871043001</v>
      </c>
      <c r="AI9" s="19">
        <v>6.84912493294099</v>
      </c>
      <c r="AJ9" s="19">
        <v>41.059584435767199</v>
      </c>
      <c r="AK9" s="19">
        <v>17.8295236252448</v>
      </c>
      <c r="AL9" s="19">
        <v>6.8478990149490304</v>
      </c>
      <c r="AM9" s="19">
        <v>8.9007928648035008</v>
      </c>
      <c r="AN9" s="19">
        <v>15.2369969101353</v>
      </c>
      <c r="AO9" s="19">
        <v>22.561719836593699</v>
      </c>
      <c r="AP9" s="20">
        <v>283.99857947511401</v>
      </c>
      <c r="AQ9" s="13">
        <f t="shared" si="0"/>
        <v>1051.6246476637182</v>
      </c>
      <c r="AR9" s="14">
        <f>+SUM('Ui Exportada por Socio '!C11:DR11)+SUM('Exportaciones DF y RdM'!B10:W10)</f>
        <v>685.06723254715962</v>
      </c>
      <c r="AS9" s="21">
        <v>1660.0329170579143</v>
      </c>
      <c r="AT9" s="21">
        <v>32.943719722668703</v>
      </c>
      <c r="AU9" s="50">
        <v>104.47502185938902</v>
      </c>
      <c r="AV9" s="16">
        <f t="shared" si="1"/>
        <v>3534.1435388508498</v>
      </c>
    </row>
    <row r="10" spans="2:48" ht="15.75" thickBot="1" x14ac:dyDescent="0.3">
      <c r="B10" s="17" t="s">
        <v>20</v>
      </c>
      <c r="C10" s="18">
        <v>1634.1222371526301</v>
      </c>
      <c r="D10" s="19">
        <v>40.413548128374003</v>
      </c>
      <c r="E10" s="19">
        <v>2.4267094056306302</v>
      </c>
      <c r="F10" s="19">
        <v>1.6491705277655899</v>
      </c>
      <c r="G10" s="19">
        <v>35.744249385792003</v>
      </c>
      <c r="H10" s="19">
        <v>167.08839271443301</v>
      </c>
      <c r="I10" s="19">
        <v>32.044004404697901</v>
      </c>
      <c r="J10" s="19">
        <v>1527.2185943683401</v>
      </c>
      <c r="K10" s="19">
        <v>90.186971266063097</v>
      </c>
      <c r="L10" s="19">
        <v>0.51121389186451904</v>
      </c>
      <c r="M10" s="19">
        <v>4.6700870098460801</v>
      </c>
      <c r="N10" s="19">
        <v>8.6236775956758809</v>
      </c>
      <c r="O10" s="19">
        <v>4.9773707331544301</v>
      </c>
      <c r="P10" s="19">
        <v>1.28801403132432</v>
      </c>
      <c r="Q10" s="19">
        <v>10.667051183200201</v>
      </c>
      <c r="R10" s="19">
        <v>8.6578711670762605</v>
      </c>
      <c r="S10" s="19">
        <v>54.613526203312297</v>
      </c>
      <c r="T10" s="19">
        <v>302.831839817326</v>
      </c>
      <c r="U10" s="19">
        <v>11.5273669640632</v>
      </c>
      <c r="V10" s="19">
        <v>44.091195549155799</v>
      </c>
      <c r="W10" s="19">
        <v>7.5189743414127799</v>
      </c>
      <c r="X10" s="19">
        <v>2.4177315655360201</v>
      </c>
      <c r="Y10" s="19">
        <v>0.296893226340948</v>
      </c>
      <c r="Z10" s="19">
        <v>3.0970979162185199</v>
      </c>
      <c r="AA10" s="19">
        <v>4.6506961416804504</v>
      </c>
      <c r="AB10" s="19">
        <v>3.5909506613413703E-2</v>
      </c>
      <c r="AC10" s="19">
        <v>4.0679567431131902</v>
      </c>
      <c r="AD10" s="19">
        <v>0.135293224560354</v>
      </c>
      <c r="AE10" s="19">
        <v>0.47528316945010202</v>
      </c>
      <c r="AF10" s="19">
        <v>2.0264259050461502</v>
      </c>
      <c r="AG10" s="19">
        <v>0.15049372512010201</v>
      </c>
      <c r="AH10" s="19">
        <v>0.56322637251428598</v>
      </c>
      <c r="AI10" s="19">
        <v>7.1850481829457902</v>
      </c>
      <c r="AJ10" s="19">
        <v>6.7083710559339602</v>
      </c>
      <c r="AK10" s="19">
        <v>29.445130895679601</v>
      </c>
      <c r="AL10" s="19">
        <v>8.4935379045722392</v>
      </c>
      <c r="AM10" s="19">
        <v>8.5418026090026995</v>
      </c>
      <c r="AN10" s="19">
        <v>13.2943207944144</v>
      </c>
      <c r="AO10" s="19">
        <v>15.402907263062</v>
      </c>
      <c r="AP10" s="20">
        <v>993.31694679701798</v>
      </c>
      <c r="AQ10" s="13">
        <f t="shared" si="0"/>
        <v>5091.1771388399602</v>
      </c>
      <c r="AR10" s="14">
        <f>+SUM('Ui Exportada por Socio '!C12:DR12)+SUM('Exportaciones DF y RdM'!B11:W11)</f>
        <v>2522.3505129713162</v>
      </c>
      <c r="AS10" s="21">
        <v>5819.9407380938128</v>
      </c>
      <c r="AT10" s="21">
        <v>37.797763657000203</v>
      </c>
      <c r="AU10" s="50">
        <v>285.56329456041021</v>
      </c>
      <c r="AV10" s="16">
        <f t="shared" si="1"/>
        <v>13756.8294481225</v>
      </c>
    </row>
    <row r="11" spans="2:48" ht="15.75" thickBot="1" x14ac:dyDescent="0.3">
      <c r="B11" s="17" t="s">
        <v>21</v>
      </c>
      <c r="C11" s="18">
        <v>16.0832535389351</v>
      </c>
      <c r="D11" s="19">
        <v>0.39270227699112598</v>
      </c>
      <c r="E11" s="19">
        <v>0.73158541419084899</v>
      </c>
      <c r="F11" s="19">
        <v>0.58427606059954895</v>
      </c>
      <c r="G11" s="19">
        <v>3.0498294807894002</v>
      </c>
      <c r="H11" s="19">
        <v>3.6415920733229901</v>
      </c>
      <c r="I11" s="19">
        <v>3.1964641799763398</v>
      </c>
      <c r="J11" s="19">
        <v>16.848057302370101</v>
      </c>
      <c r="K11" s="19">
        <v>126.83627439742401</v>
      </c>
      <c r="L11" s="19">
        <v>5.0480663991520597E-2</v>
      </c>
      <c r="M11" s="19">
        <v>0.94216569560846897</v>
      </c>
      <c r="N11" s="19">
        <v>4.2568398840970803</v>
      </c>
      <c r="O11" s="19">
        <v>0.643298235424831</v>
      </c>
      <c r="P11" s="19">
        <v>0.37318717749186597</v>
      </c>
      <c r="Q11" s="19">
        <v>3.53137184501001</v>
      </c>
      <c r="R11" s="19">
        <v>0.54923870900136995</v>
      </c>
      <c r="S11" s="19">
        <v>1.59263220920584</v>
      </c>
      <c r="T11" s="19">
        <v>5.3539392074984002</v>
      </c>
      <c r="U11" s="19">
        <v>2.0577292691934201</v>
      </c>
      <c r="V11" s="19">
        <v>1.7060279407507599</v>
      </c>
      <c r="W11" s="19">
        <v>1.89853885178819</v>
      </c>
      <c r="X11" s="19">
        <v>1.1443182991515399</v>
      </c>
      <c r="Y11" s="19">
        <v>0.17283397002551101</v>
      </c>
      <c r="Z11" s="19">
        <v>1.39601565422851</v>
      </c>
      <c r="AA11" s="19">
        <v>0.79556819908223297</v>
      </c>
      <c r="AB11" s="19">
        <v>1.3723082369647199E-2</v>
      </c>
      <c r="AC11" s="19">
        <v>0.89904359185736005</v>
      </c>
      <c r="AD11" s="19">
        <v>4.4221980961260199E-3</v>
      </c>
      <c r="AE11" s="19">
        <v>7.9432462114395502E-2</v>
      </c>
      <c r="AF11" s="19">
        <v>1.1546306402081099</v>
      </c>
      <c r="AG11" s="19">
        <v>0.118454167595163</v>
      </c>
      <c r="AH11" s="19">
        <v>0.248004306622224</v>
      </c>
      <c r="AI11" s="19">
        <v>1.1803646765079701</v>
      </c>
      <c r="AJ11" s="19">
        <v>2.7236039660242599</v>
      </c>
      <c r="AK11" s="19">
        <v>12.107320895540401</v>
      </c>
      <c r="AL11" s="19">
        <v>10.218803581668199</v>
      </c>
      <c r="AM11" s="19">
        <v>5.2735637927517596</v>
      </c>
      <c r="AN11" s="19">
        <v>7.7706736544324997</v>
      </c>
      <c r="AO11" s="19">
        <v>7.8606370346702299</v>
      </c>
      <c r="AP11" s="20">
        <v>1511.80295708624</v>
      </c>
      <c r="AQ11" s="13">
        <f t="shared" si="0"/>
        <v>1759.2838556728473</v>
      </c>
      <c r="AR11" s="14">
        <f>+SUM('Ui Exportada por Socio '!C13:DR13)+SUM('Exportaciones DF y RdM'!B12:W12)</f>
        <v>46.727796858547663</v>
      </c>
      <c r="AS11" s="21">
        <v>4029.0930951464929</v>
      </c>
      <c r="AT11" s="21">
        <v>7.19816004138577</v>
      </c>
      <c r="AU11" s="50">
        <v>19.760447744466546</v>
      </c>
      <c r="AV11" s="16">
        <f t="shared" si="1"/>
        <v>5862.0633554637398</v>
      </c>
    </row>
    <row r="12" spans="2:48" ht="15.75" thickBot="1" x14ac:dyDescent="0.3">
      <c r="B12" s="17" t="s">
        <v>22</v>
      </c>
      <c r="C12" s="18">
        <v>0.13123431248623599</v>
      </c>
      <c r="D12" s="19">
        <v>2.5816385519028301E-3</v>
      </c>
      <c r="E12" s="19">
        <v>5.7015705337205999E-2</v>
      </c>
      <c r="F12" s="19">
        <v>5.7349766984631102E-2</v>
      </c>
      <c r="G12" s="19">
        <v>0.16342161175065001</v>
      </c>
      <c r="H12" s="19">
        <v>0.109468846731024</v>
      </c>
      <c r="I12" s="19">
        <v>0.117842865038859</v>
      </c>
      <c r="J12" s="19">
        <v>0.31450731023975398</v>
      </c>
      <c r="K12" s="19">
        <v>0.16811347367701501</v>
      </c>
      <c r="L12" s="19">
        <v>2.1656596485866202</v>
      </c>
      <c r="M12" s="19">
        <v>0.102316516924223</v>
      </c>
      <c r="N12" s="19">
        <v>0.49945573632378498</v>
      </c>
      <c r="O12" s="19">
        <v>6.5894562970485501E-2</v>
      </c>
      <c r="P12" s="19">
        <v>3.1989979709474099E-2</v>
      </c>
      <c r="Q12" s="19">
        <v>0.62873830473449999</v>
      </c>
      <c r="R12" s="19">
        <v>4.5238962385144299E-2</v>
      </c>
      <c r="S12" s="19">
        <v>0.125248242666265</v>
      </c>
      <c r="T12" s="19">
        <v>0.189211555714343</v>
      </c>
      <c r="U12" s="19">
        <v>0.20399264988683299</v>
      </c>
      <c r="V12" s="19">
        <v>0.177869121915503</v>
      </c>
      <c r="W12" s="19">
        <v>0.22995376247757601</v>
      </c>
      <c r="X12" s="19">
        <v>0.48631799593307301</v>
      </c>
      <c r="Y12" s="19">
        <v>1.9017569757446302E-2</v>
      </c>
      <c r="Z12" s="19">
        <v>0.13561471957398699</v>
      </c>
      <c r="AA12" s="19">
        <v>9.7636807325874E-2</v>
      </c>
      <c r="AB12" s="19">
        <v>9.7532423431157997E-4</v>
      </c>
      <c r="AC12" s="19">
        <v>0.11857679318826</v>
      </c>
      <c r="AD12" s="19">
        <v>4.3255217990551898E-4</v>
      </c>
      <c r="AE12" s="19">
        <v>7.3958389893402999E-3</v>
      </c>
      <c r="AF12" s="19">
        <v>0.107171959993724</v>
      </c>
      <c r="AG12" s="19">
        <v>9.34013359807233E-3</v>
      </c>
      <c r="AH12" s="19">
        <v>2.9906426223695499E-2</v>
      </c>
      <c r="AI12" s="19">
        <v>0.24576170470954101</v>
      </c>
      <c r="AJ12" s="19">
        <v>0.319173379331669</v>
      </c>
      <c r="AK12" s="19">
        <v>1.44411025289755</v>
      </c>
      <c r="AL12" s="19">
        <v>0.45916713853851598</v>
      </c>
      <c r="AM12" s="19">
        <v>0.52107795266294898</v>
      </c>
      <c r="AN12" s="19">
        <v>0.89864385422329596</v>
      </c>
      <c r="AO12" s="19">
        <v>0.801024209168129</v>
      </c>
      <c r="AP12" s="20">
        <v>5.0256279577300402</v>
      </c>
      <c r="AQ12" s="13">
        <f t="shared" si="0"/>
        <v>16.314077145351412</v>
      </c>
      <c r="AR12" s="14">
        <f>+SUM('Ui Exportada por Socio '!C14:DR14)+SUM('Exportaciones DF y RdM'!B13:W13)</f>
        <v>6.6032199654728174</v>
      </c>
      <c r="AS12" s="21">
        <v>270.48144133310171</v>
      </c>
      <c r="AT12" s="21">
        <v>2.9130010831814204</v>
      </c>
      <c r="AU12" s="50">
        <v>10.151838820153614</v>
      </c>
      <c r="AV12" s="16">
        <f t="shared" si="1"/>
        <v>306.46357834726098</v>
      </c>
    </row>
    <row r="13" spans="2:48" ht="15.75" thickBot="1" x14ac:dyDescent="0.3">
      <c r="B13" s="17" t="s">
        <v>1</v>
      </c>
      <c r="C13" s="18">
        <v>27.8779398157054</v>
      </c>
      <c r="D13" s="19">
        <v>8.1372270646849695E-2</v>
      </c>
      <c r="E13" s="19">
        <v>0.78632469621598999</v>
      </c>
      <c r="F13" s="19">
        <v>0.621534762358394</v>
      </c>
      <c r="G13" s="19">
        <v>1.7527032984322699</v>
      </c>
      <c r="H13" s="19">
        <v>1.13703362998545</v>
      </c>
      <c r="I13" s="19">
        <v>1.3095789781290701</v>
      </c>
      <c r="J13" s="19">
        <v>3.31456250325687</v>
      </c>
      <c r="K13" s="19">
        <v>1.3980977724711501</v>
      </c>
      <c r="L13" s="19">
        <v>3.9657102123169898E-2</v>
      </c>
      <c r="M13" s="19">
        <v>274.98832988295601</v>
      </c>
      <c r="N13" s="19">
        <v>505.34884157528199</v>
      </c>
      <c r="O13" s="19">
        <v>90.320274017498704</v>
      </c>
      <c r="P13" s="19">
        <v>9.3910759533964701</v>
      </c>
      <c r="Q13" s="19">
        <v>35.8632907359436</v>
      </c>
      <c r="R13" s="19">
        <v>0.34393730919926702</v>
      </c>
      <c r="S13" s="19">
        <v>1.37397746108659</v>
      </c>
      <c r="T13" s="19">
        <v>5.7805887094686499</v>
      </c>
      <c r="U13" s="19">
        <v>1.2866426171657801</v>
      </c>
      <c r="V13" s="19">
        <v>36.358322513066298</v>
      </c>
      <c r="W13" s="19">
        <v>2.66893315018635</v>
      </c>
      <c r="X13" s="19">
        <v>1.8508305717687401</v>
      </c>
      <c r="Y13" s="19">
        <v>0.27418489464204798</v>
      </c>
      <c r="Z13" s="19">
        <v>3.6298221283933998</v>
      </c>
      <c r="AA13" s="19">
        <v>2.3959406175787201</v>
      </c>
      <c r="AB13" s="19">
        <v>4.3718783718517604E-3</v>
      </c>
      <c r="AC13" s="19">
        <v>1.2634231247242</v>
      </c>
      <c r="AD13" s="19">
        <v>8.0929360041507494E-3</v>
      </c>
      <c r="AE13" s="19">
        <v>0.64639502392123305</v>
      </c>
      <c r="AF13" s="19">
        <v>9.1324838637859003</v>
      </c>
      <c r="AG13" s="19">
        <v>3.3966755961982301E-2</v>
      </c>
      <c r="AH13" s="19">
        <v>0.34369840331776802</v>
      </c>
      <c r="AI13" s="19">
        <v>176.56284514110499</v>
      </c>
      <c r="AJ13" s="19">
        <v>8.7882409818570899</v>
      </c>
      <c r="AK13" s="19">
        <v>20.506991052803201</v>
      </c>
      <c r="AL13" s="19">
        <v>2.6208716001007</v>
      </c>
      <c r="AM13" s="19">
        <v>3.60819999152501</v>
      </c>
      <c r="AN13" s="19">
        <v>4.024933921153</v>
      </c>
      <c r="AO13" s="19">
        <v>3.5275462734841998</v>
      </c>
      <c r="AP13" s="20">
        <v>134.25815674995499</v>
      </c>
      <c r="AQ13" s="13">
        <f t="shared" si="0"/>
        <v>1375.5240146650276</v>
      </c>
      <c r="AR13" s="14">
        <f>+SUM('Ui Exportada por Socio '!C15:DR15)+SUM('Exportaciones DF y RdM'!B14:W14)</f>
        <v>324.0522072471158</v>
      </c>
      <c r="AS13" s="21">
        <v>781.10326295811421</v>
      </c>
      <c r="AT13" s="21">
        <v>27.52741480968638</v>
      </c>
      <c r="AU13" s="50">
        <v>38.088684637006281</v>
      </c>
      <c r="AV13" s="16">
        <f t="shared" si="1"/>
        <v>2546.2955843169502</v>
      </c>
    </row>
    <row r="14" spans="2:48" ht="15.75" thickBot="1" x14ac:dyDescent="0.3">
      <c r="B14" s="17" t="s">
        <v>23</v>
      </c>
      <c r="C14" s="18">
        <v>7.7643678366333697</v>
      </c>
      <c r="D14" s="19">
        <v>5.6690037761503602E-2</v>
      </c>
      <c r="E14" s="19">
        <v>31.075435473335499</v>
      </c>
      <c r="F14" s="19">
        <v>8.8568627306166707</v>
      </c>
      <c r="G14" s="19">
        <v>1.4730160322520101</v>
      </c>
      <c r="H14" s="19">
        <v>2.5353910445903902</v>
      </c>
      <c r="I14" s="19">
        <v>0.73523015867737296</v>
      </c>
      <c r="J14" s="19">
        <v>2.6635964491413699</v>
      </c>
      <c r="K14" s="19">
        <v>1.39018183136622</v>
      </c>
      <c r="L14" s="19">
        <v>3.4889535772246599E-2</v>
      </c>
      <c r="M14" s="19">
        <v>20.817972305955699</v>
      </c>
      <c r="N14" s="19">
        <v>869.62288689273203</v>
      </c>
      <c r="O14" s="19">
        <v>15.547275623117599</v>
      </c>
      <c r="P14" s="19">
        <v>14.3830620591105</v>
      </c>
      <c r="Q14" s="19">
        <v>11.075287906542</v>
      </c>
      <c r="R14" s="19">
        <v>0.38163535565468198</v>
      </c>
      <c r="S14" s="19">
        <v>1.0727536489264999</v>
      </c>
      <c r="T14" s="19">
        <v>2.8556086670459901</v>
      </c>
      <c r="U14" s="19">
        <v>1.6305167013513699</v>
      </c>
      <c r="V14" s="19">
        <v>13.368481786505001</v>
      </c>
      <c r="W14" s="19">
        <v>1.68987959128056</v>
      </c>
      <c r="X14" s="19">
        <v>1.08251027637512</v>
      </c>
      <c r="Y14" s="19">
        <v>0.142766879551086</v>
      </c>
      <c r="Z14" s="19">
        <v>1.30913742473374</v>
      </c>
      <c r="AA14" s="19">
        <v>0.76939091190640696</v>
      </c>
      <c r="AB14" s="19">
        <v>8.1572142821255394E-3</v>
      </c>
      <c r="AC14" s="19">
        <v>0.847488139587114</v>
      </c>
      <c r="AD14" s="19">
        <v>2.3606568589301801E-3</v>
      </c>
      <c r="AE14" s="19">
        <v>0.119217522807802</v>
      </c>
      <c r="AF14" s="19">
        <v>1.8035638159590801</v>
      </c>
      <c r="AG14" s="19">
        <v>7.8243922870774502E-2</v>
      </c>
      <c r="AH14" s="19">
        <v>0.175172756209686</v>
      </c>
      <c r="AI14" s="19">
        <v>16.395344389135399</v>
      </c>
      <c r="AJ14" s="19">
        <v>2.6245702177520198</v>
      </c>
      <c r="AK14" s="19">
        <v>11.4769090741128</v>
      </c>
      <c r="AL14" s="19">
        <v>12.4877094536069</v>
      </c>
      <c r="AM14" s="19">
        <v>54.2329733211267</v>
      </c>
      <c r="AN14" s="19">
        <v>13.5081862511213</v>
      </c>
      <c r="AO14" s="19">
        <v>6.4493746766989801</v>
      </c>
      <c r="AP14" s="20">
        <v>315.65890293966402</v>
      </c>
      <c r="AQ14" s="13">
        <f t="shared" si="0"/>
        <v>1448.2030015127289</v>
      </c>
      <c r="AR14" s="14">
        <f>+SUM('Ui Exportada por Socio '!C16:DR16)+SUM('Exportaciones DF y RdM'!B15:W15)</f>
        <v>643.36550217609306</v>
      </c>
      <c r="AS14" s="21">
        <v>5086.8062584335912</v>
      </c>
      <c r="AT14" s="21">
        <v>22.774826316164781</v>
      </c>
      <c r="AU14" s="50">
        <v>130.92685692875239</v>
      </c>
      <c r="AV14" s="16">
        <f t="shared" si="1"/>
        <v>7332.0764453673301</v>
      </c>
    </row>
    <row r="15" spans="2:48" ht="15.75" thickBot="1" x14ac:dyDescent="0.3">
      <c r="B15" s="17" t="s">
        <v>24</v>
      </c>
      <c r="C15" s="18">
        <v>2.4914281422491</v>
      </c>
      <c r="D15" s="19">
        <v>1.6059682997932301</v>
      </c>
      <c r="E15" s="19">
        <v>0.43382009681925598</v>
      </c>
      <c r="F15" s="19">
        <v>0.30606307415429201</v>
      </c>
      <c r="G15" s="19">
        <v>1.1436280165811299</v>
      </c>
      <c r="H15" s="19">
        <v>0.524623856028966</v>
      </c>
      <c r="I15" s="19">
        <v>0.53153230754881597</v>
      </c>
      <c r="J15" s="19">
        <v>1.2336583692362699</v>
      </c>
      <c r="K15" s="19">
        <v>0.60667001553657496</v>
      </c>
      <c r="L15" s="19">
        <v>1.8692222402725101E-2</v>
      </c>
      <c r="M15" s="19">
        <v>1.6541723663129799</v>
      </c>
      <c r="N15" s="19">
        <v>21.9183230848306</v>
      </c>
      <c r="O15" s="19">
        <v>293.63072778269998</v>
      </c>
      <c r="P15" s="19">
        <v>54.167200143992702</v>
      </c>
      <c r="Q15" s="19">
        <v>3.5962082379495302</v>
      </c>
      <c r="R15" s="19">
        <v>0.22537513465921799</v>
      </c>
      <c r="S15" s="19">
        <v>0.91471503683212096</v>
      </c>
      <c r="T15" s="19">
        <v>1.07590446723469</v>
      </c>
      <c r="U15" s="19">
        <v>0.48574999309682099</v>
      </c>
      <c r="V15" s="19">
        <v>1.6000862325709899</v>
      </c>
      <c r="W15" s="19">
        <v>0.65492593522534404</v>
      </c>
      <c r="X15" s="19">
        <v>2.7518840613099602</v>
      </c>
      <c r="Y15" s="19">
        <v>6.1468933826969198E-2</v>
      </c>
      <c r="Z15" s="19">
        <v>0.86891994696515795</v>
      </c>
      <c r="AA15" s="19">
        <v>0.38436921129678397</v>
      </c>
      <c r="AB15" s="19">
        <v>3.1564472087331498E-3</v>
      </c>
      <c r="AC15" s="19">
        <v>0.53475293357558296</v>
      </c>
      <c r="AD15" s="19">
        <v>3.43148014873405E-3</v>
      </c>
      <c r="AE15" s="19">
        <v>9.8555478783713804E-2</v>
      </c>
      <c r="AF15" s="19">
        <v>1.0751493568203201</v>
      </c>
      <c r="AG15" s="19">
        <v>2.30022052849168E-2</v>
      </c>
      <c r="AH15" s="19">
        <v>0.13002159031947899</v>
      </c>
      <c r="AI15" s="19">
        <v>12.750527293380101</v>
      </c>
      <c r="AJ15" s="19">
        <v>0.52927829399471005</v>
      </c>
      <c r="AK15" s="19">
        <v>5.6297624847224199</v>
      </c>
      <c r="AL15" s="19">
        <v>4.4028876286587098</v>
      </c>
      <c r="AM15" s="19">
        <v>1.96715930340212</v>
      </c>
      <c r="AN15" s="19">
        <v>1.44821862279916</v>
      </c>
      <c r="AO15" s="19">
        <v>2.03779223370928</v>
      </c>
      <c r="AP15" s="20">
        <v>152.593157798634</v>
      </c>
      <c r="AQ15" s="13">
        <f t="shared" si="0"/>
        <v>576.11296812059618</v>
      </c>
      <c r="AR15" s="14">
        <f>+SUM('Ui Exportada por Socio '!C17:DR17)+SUM('Exportaciones DF y RdM'!B16:W16)</f>
        <v>215.13045806338033</v>
      </c>
      <c r="AS15" s="21">
        <v>1434.7045120723433</v>
      </c>
      <c r="AT15" s="21">
        <v>13.077322567229452</v>
      </c>
      <c r="AU15" s="50">
        <v>20.12537331852036</v>
      </c>
      <c r="AV15" s="16">
        <f t="shared" si="1"/>
        <v>2259.1506341420695</v>
      </c>
    </row>
    <row r="16" spans="2:48" ht="15.75" thickBot="1" x14ac:dyDescent="0.3">
      <c r="B16" s="17" t="s">
        <v>25</v>
      </c>
      <c r="C16" s="18">
        <v>55.358731344794698</v>
      </c>
      <c r="D16" s="19">
        <v>0.74829044858454197</v>
      </c>
      <c r="E16" s="19">
        <v>0.62207716745338704</v>
      </c>
      <c r="F16" s="19">
        <v>33.187883660499203</v>
      </c>
      <c r="G16" s="19">
        <v>0.85321384947285295</v>
      </c>
      <c r="H16" s="19">
        <v>0.82370375790151196</v>
      </c>
      <c r="I16" s="19">
        <v>0.93115339117655804</v>
      </c>
      <c r="J16" s="19">
        <v>0.83147357770502694</v>
      </c>
      <c r="K16" s="19">
        <v>1.6897185979853799</v>
      </c>
      <c r="L16" s="19">
        <v>8.9264632872337601E-3</v>
      </c>
      <c r="M16" s="19">
        <v>0.26444086632948199</v>
      </c>
      <c r="N16" s="19">
        <v>1.3681291301881999</v>
      </c>
      <c r="O16" s="19">
        <v>0.17167737173908099</v>
      </c>
      <c r="P16" s="19">
        <v>82.664440158363703</v>
      </c>
      <c r="Q16" s="19">
        <v>3.0837872223134202</v>
      </c>
      <c r="R16" s="19">
        <v>0.134900819592428</v>
      </c>
      <c r="S16" s="19">
        <v>1.9059719007747999</v>
      </c>
      <c r="T16" s="19">
        <v>0.96504710217733702</v>
      </c>
      <c r="U16" s="19">
        <v>0.844711234902083</v>
      </c>
      <c r="V16" s="19">
        <v>5.6949677246532202</v>
      </c>
      <c r="W16" s="19">
        <v>6.6867275137692497</v>
      </c>
      <c r="X16" s="19">
        <v>3.7879420393167198</v>
      </c>
      <c r="Y16" s="19">
        <v>1.6235322246842201</v>
      </c>
      <c r="Z16" s="19">
        <v>5.8182946769883204</v>
      </c>
      <c r="AA16" s="19">
        <v>5.2224412632022199</v>
      </c>
      <c r="AB16" s="19">
        <v>1.29815219282105E-3</v>
      </c>
      <c r="AC16" s="19">
        <v>7.6761574905811303</v>
      </c>
      <c r="AD16" s="19">
        <v>3.1999559031163399E-3</v>
      </c>
      <c r="AE16" s="19">
        <v>0.63562359287825199</v>
      </c>
      <c r="AF16" s="19">
        <v>3.6504012468067999</v>
      </c>
      <c r="AG16" s="19">
        <v>1.04124258033601E-2</v>
      </c>
      <c r="AH16" s="19">
        <v>0.27451927364270601</v>
      </c>
      <c r="AI16" s="19">
        <v>240.81556571465799</v>
      </c>
      <c r="AJ16" s="19">
        <v>4.3919687888328198</v>
      </c>
      <c r="AK16" s="19">
        <v>662.35655094529795</v>
      </c>
      <c r="AL16" s="19">
        <v>1.2310883392237699</v>
      </c>
      <c r="AM16" s="19">
        <v>3.54139332826623</v>
      </c>
      <c r="AN16" s="19">
        <v>1.1806795763460001</v>
      </c>
      <c r="AO16" s="19">
        <v>0.92655995280970604</v>
      </c>
      <c r="AP16" s="20">
        <v>94.476050901813295</v>
      </c>
      <c r="AQ16" s="13">
        <f t="shared" si="0"/>
        <v>1236.4636531929107</v>
      </c>
      <c r="AR16" s="14">
        <f>+SUM('Ui Exportada por Socio '!C18:DR18)+SUM('Exportaciones DF y RdM'!B17:W17)</f>
        <v>36.844126624136436</v>
      </c>
      <c r="AS16" s="21">
        <v>73.507234549347444</v>
      </c>
      <c r="AT16" s="21">
        <v>15.528978867583463</v>
      </c>
      <c r="AU16" s="50">
        <v>1.5435317424121422</v>
      </c>
      <c r="AV16" s="16">
        <f t="shared" si="1"/>
        <v>1363.8875249763901</v>
      </c>
    </row>
    <row r="17" spans="2:48" ht="30.75" thickBot="1" x14ac:dyDescent="0.3">
      <c r="B17" s="17" t="s">
        <v>26</v>
      </c>
      <c r="C17" s="18">
        <v>46.242501651628999</v>
      </c>
      <c r="D17" s="19">
        <v>2.4561897966734101</v>
      </c>
      <c r="E17" s="19">
        <v>23.146425244070901</v>
      </c>
      <c r="F17" s="19">
        <v>4.5178580756757798</v>
      </c>
      <c r="G17" s="19">
        <v>54.060565356824</v>
      </c>
      <c r="H17" s="19">
        <v>78.623262924045306</v>
      </c>
      <c r="I17" s="19">
        <v>78.651061587145193</v>
      </c>
      <c r="J17" s="19">
        <v>304.37834710116198</v>
      </c>
      <c r="K17" s="19">
        <v>177.697092976573</v>
      </c>
      <c r="L17" s="19">
        <v>16.405536465915901</v>
      </c>
      <c r="M17" s="19">
        <v>23.273729013017601</v>
      </c>
      <c r="N17" s="19">
        <v>81.3096047237741</v>
      </c>
      <c r="O17" s="19">
        <v>18.8915111406588</v>
      </c>
      <c r="P17" s="19">
        <v>13.9040227650863</v>
      </c>
      <c r="Q17" s="19">
        <v>1114.5763947513699</v>
      </c>
      <c r="R17" s="19">
        <v>10.2919364589204</v>
      </c>
      <c r="S17" s="19">
        <v>31.7982966315735</v>
      </c>
      <c r="T17" s="19">
        <v>174.19377915267199</v>
      </c>
      <c r="U17" s="19">
        <v>106.692111172293</v>
      </c>
      <c r="V17" s="19">
        <v>84.335209231505303</v>
      </c>
      <c r="W17" s="19">
        <v>97.661611334319304</v>
      </c>
      <c r="X17" s="19">
        <v>5.3990501724961399</v>
      </c>
      <c r="Y17" s="19">
        <v>2.1996124270967599</v>
      </c>
      <c r="Z17" s="19">
        <v>38.9367806854058</v>
      </c>
      <c r="AA17" s="19">
        <v>29.490993404796601</v>
      </c>
      <c r="AB17" s="19">
        <v>0.479594123158535</v>
      </c>
      <c r="AC17" s="19">
        <v>49.253863258584403</v>
      </c>
      <c r="AD17" s="19">
        <v>3.2605955231451098</v>
      </c>
      <c r="AE17" s="19">
        <v>8.18412038157342</v>
      </c>
      <c r="AF17" s="19">
        <v>15.455379829524899</v>
      </c>
      <c r="AG17" s="19">
        <v>0.74302148306571603</v>
      </c>
      <c r="AH17" s="19">
        <v>27.112114318124299</v>
      </c>
      <c r="AI17" s="19">
        <v>67.139807296356807</v>
      </c>
      <c r="AJ17" s="19">
        <v>59.568804046647003</v>
      </c>
      <c r="AK17" s="19">
        <v>88.334158866040895</v>
      </c>
      <c r="AL17" s="19">
        <v>60.093101214040402</v>
      </c>
      <c r="AM17" s="19">
        <v>359.72668733062397</v>
      </c>
      <c r="AN17" s="19">
        <v>253.19991052264999</v>
      </c>
      <c r="AO17" s="19">
        <v>361.96653187197501</v>
      </c>
      <c r="AP17" s="20">
        <v>1670.3360323242</v>
      </c>
      <c r="AQ17" s="13">
        <f t="shared" si="0"/>
        <v>5643.9872066344105</v>
      </c>
      <c r="AR17" s="14">
        <f>+SUM('Ui Exportada por Socio '!C19:DR19)+SUM('Exportaciones DF y RdM'!B18:W18)</f>
        <v>626.64468769327686</v>
      </c>
      <c r="AS17" s="21">
        <v>1388.2421640188902</v>
      </c>
      <c r="AT17" s="21">
        <v>13.762336211533061</v>
      </c>
      <c r="AU17" s="50">
        <v>91.779045409679384</v>
      </c>
      <c r="AV17" s="16">
        <f t="shared" si="1"/>
        <v>7764.41543996779</v>
      </c>
    </row>
    <row r="18" spans="2:48" ht="30.75" thickBot="1" x14ac:dyDescent="0.3">
      <c r="B18" s="17" t="s">
        <v>27</v>
      </c>
      <c r="C18" s="18">
        <v>165.41519745957001</v>
      </c>
      <c r="D18" s="19">
        <v>5.0598191159944097</v>
      </c>
      <c r="E18" s="19">
        <v>98.598848312410695</v>
      </c>
      <c r="F18" s="19">
        <v>74.222801432334194</v>
      </c>
      <c r="G18" s="19">
        <v>13.383702192856299</v>
      </c>
      <c r="H18" s="19">
        <v>15.771768030074099</v>
      </c>
      <c r="I18" s="19">
        <v>28.8696118941142</v>
      </c>
      <c r="J18" s="19">
        <v>37.374390756543299</v>
      </c>
      <c r="K18" s="19">
        <v>5.8259959000573698</v>
      </c>
      <c r="L18" s="19">
        <v>1.50700063252115</v>
      </c>
      <c r="M18" s="19">
        <v>15.3928946093435</v>
      </c>
      <c r="N18" s="19">
        <v>22.753754661835099</v>
      </c>
      <c r="O18" s="19">
        <v>8.8007188523783402</v>
      </c>
      <c r="P18" s="19">
        <v>2.82353368617611</v>
      </c>
      <c r="Q18" s="19">
        <v>36.550986125926798</v>
      </c>
      <c r="R18" s="19">
        <v>359.26707821076099</v>
      </c>
      <c r="S18" s="19">
        <v>96.722834909398898</v>
      </c>
      <c r="T18" s="19">
        <v>115.87859743315499</v>
      </c>
      <c r="U18" s="19">
        <v>1.46059751652531</v>
      </c>
      <c r="V18" s="19">
        <v>59.851113051385099</v>
      </c>
      <c r="W18" s="19">
        <v>307.76592050020201</v>
      </c>
      <c r="X18" s="19">
        <v>2.8737147275184798</v>
      </c>
      <c r="Y18" s="19">
        <v>8.6069040119721094E-2</v>
      </c>
      <c r="Z18" s="19">
        <v>23.045593913973299</v>
      </c>
      <c r="AA18" s="19">
        <v>9.1216055557321205</v>
      </c>
      <c r="AB18" s="19">
        <v>1.9462989987610799E-2</v>
      </c>
      <c r="AC18" s="19">
        <v>15.3244170324192</v>
      </c>
      <c r="AD18" s="19">
        <v>0.12962217121061201</v>
      </c>
      <c r="AE18" s="19">
        <v>2.84810712723749</v>
      </c>
      <c r="AF18" s="19">
        <v>15.7108090628812</v>
      </c>
      <c r="AG18" s="19">
        <v>0.27196886621388899</v>
      </c>
      <c r="AH18" s="19">
        <v>7.2954125858377701</v>
      </c>
      <c r="AI18" s="19">
        <v>179.72148497936601</v>
      </c>
      <c r="AJ18" s="19">
        <v>26.1315924713595</v>
      </c>
      <c r="AK18" s="19">
        <v>151.74970484240899</v>
      </c>
      <c r="AL18" s="19">
        <v>3497.3581329021599</v>
      </c>
      <c r="AM18" s="19">
        <v>64.660472984728102</v>
      </c>
      <c r="AN18" s="19">
        <v>1.37966876678812</v>
      </c>
      <c r="AO18" s="19">
        <v>213.47121694961101</v>
      </c>
      <c r="AP18" s="20">
        <v>702.89520144202697</v>
      </c>
      <c r="AQ18" s="13">
        <f t="shared" si="0"/>
        <v>6387.3914236951423</v>
      </c>
      <c r="AR18" s="14">
        <f>+SUM('Ui Exportada por Socio '!C20:DR20)+SUM('Exportaciones DF y RdM'!B19:W19)</f>
        <v>5486.3445634674135</v>
      </c>
      <c r="AS18" s="21">
        <v>4312.1225013615121</v>
      </c>
      <c r="AT18" s="21">
        <v>8.2656725926512706</v>
      </c>
      <c r="AU18" s="50">
        <v>75.222427348780911</v>
      </c>
      <c r="AV18" s="16">
        <f t="shared" si="1"/>
        <v>16269.3465884655</v>
      </c>
    </row>
    <row r="19" spans="2:48" ht="15.75" thickBot="1" x14ac:dyDescent="0.3">
      <c r="B19" s="17" t="s">
        <v>28</v>
      </c>
      <c r="C19" s="18">
        <v>707.35599191299002</v>
      </c>
      <c r="D19" s="19">
        <v>4.3414828470734497</v>
      </c>
      <c r="E19" s="19">
        <v>27.915930328796399</v>
      </c>
      <c r="F19" s="19">
        <v>7.4412757452266201</v>
      </c>
      <c r="G19" s="19">
        <v>8.3487256542892805</v>
      </c>
      <c r="H19" s="19">
        <v>13.0828164876025</v>
      </c>
      <c r="I19" s="19">
        <v>34.612303261860298</v>
      </c>
      <c r="J19" s="19">
        <v>115.236930843484</v>
      </c>
      <c r="K19" s="19">
        <v>11.8704867100992</v>
      </c>
      <c r="L19" s="19">
        <v>8.2357336681939994</v>
      </c>
      <c r="M19" s="19">
        <v>55.191304423593202</v>
      </c>
      <c r="N19" s="19">
        <v>26.004558771243602</v>
      </c>
      <c r="O19" s="19">
        <v>64.845676350427297</v>
      </c>
      <c r="P19" s="19">
        <v>11.9696137418986</v>
      </c>
      <c r="Q19" s="19">
        <v>89.5187359644043</v>
      </c>
      <c r="R19" s="19">
        <v>141.355567799352</v>
      </c>
      <c r="S19" s="19">
        <v>707.34682569658003</v>
      </c>
      <c r="T19" s="19">
        <v>111.047172686881</v>
      </c>
      <c r="U19" s="19">
        <v>8.5695250561544096</v>
      </c>
      <c r="V19" s="19">
        <v>761.97363729224799</v>
      </c>
      <c r="W19" s="19">
        <v>74.021201504855</v>
      </c>
      <c r="X19" s="19">
        <v>10.839652235601999</v>
      </c>
      <c r="Y19" s="19">
        <v>1.38728321149117</v>
      </c>
      <c r="Z19" s="19">
        <v>20.465665111538701</v>
      </c>
      <c r="AA19" s="19">
        <v>59.397954696889002</v>
      </c>
      <c r="AB19" s="19">
        <v>0.37997865307482298</v>
      </c>
      <c r="AC19" s="19">
        <v>51.976722869418502</v>
      </c>
      <c r="AD19" s="19">
        <v>2.4002432915591001</v>
      </c>
      <c r="AE19" s="19">
        <v>7.1260100365749199</v>
      </c>
      <c r="AF19" s="19">
        <v>10.424169422648699</v>
      </c>
      <c r="AG19" s="19">
        <v>0.18838472260397701</v>
      </c>
      <c r="AH19" s="19">
        <v>2.6730696642696201</v>
      </c>
      <c r="AI19" s="19">
        <v>69.106172590424094</v>
      </c>
      <c r="AJ19" s="19">
        <v>57.549059922760001</v>
      </c>
      <c r="AK19" s="19">
        <v>72.098609201641494</v>
      </c>
      <c r="AL19" s="19">
        <v>17.8193371247554</v>
      </c>
      <c r="AM19" s="19">
        <v>9.7270848068892608</v>
      </c>
      <c r="AN19" s="19">
        <v>13.572693299486801</v>
      </c>
      <c r="AO19" s="19">
        <v>14.512659639124101</v>
      </c>
      <c r="AP19" s="20">
        <v>228.90517422498101</v>
      </c>
      <c r="AQ19" s="13">
        <f t="shared" si="0"/>
        <v>3640.8354214729861</v>
      </c>
      <c r="AR19" s="14">
        <f>+SUM('Ui Exportada por Socio '!C21:DR21)+SUM('Exportaciones DF y RdM'!B20:W20)</f>
        <v>1432.5563175406437</v>
      </c>
      <c r="AS19" s="21">
        <v>532.59812917685099</v>
      </c>
      <c r="AT19" s="21">
        <v>40.850377375946493</v>
      </c>
      <c r="AU19" s="50">
        <v>256.9006645175823</v>
      </c>
      <c r="AV19" s="16">
        <f t="shared" si="1"/>
        <v>5903.7409100840105</v>
      </c>
    </row>
    <row r="20" spans="2:48" ht="30.75" thickBot="1" x14ac:dyDescent="0.3">
      <c r="B20" s="17" t="s">
        <v>29</v>
      </c>
      <c r="C20" s="18">
        <v>38.663140572588603</v>
      </c>
      <c r="D20" s="19">
        <v>0.89369252634915897</v>
      </c>
      <c r="E20" s="19">
        <v>32.536258366687299</v>
      </c>
      <c r="F20" s="19">
        <v>34.072784761864497</v>
      </c>
      <c r="G20" s="19">
        <v>19.742438052972101</v>
      </c>
      <c r="H20" s="19">
        <v>34.480877339221401</v>
      </c>
      <c r="I20" s="19">
        <v>18.379435396878101</v>
      </c>
      <c r="J20" s="19">
        <v>53.303877740149296</v>
      </c>
      <c r="K20" s="19">
        <v>32.540230463301199</v>
      </c>
      <c r="L20" s="19">
        <v>2.5192484514094899</v>
      </c>
      <c r="M20" s="19">
        <v>55.677272334476598</v>
      </c>
      <c r="N20" s="19">
        <v>42.3864562225463</v>
      </c>
      <c r="O20" s="19">
        <v>48.524977649075197</v>
      </c>
      <c r="P20" s="19">
        <v>7.1789923408360199</v>
      </c>
      <c r="Q20" s="19">
        <v>161.317239783953</v>
      </c>
      <c r="R20" s="19">
        <v>141.43583980952999</v>
      </c>
      <c r="S20" s="19">
        <v>787.79320455552397</v>
      </c>
      <c r="T20" s="19">
        <v>549.60517296387502</v>
      </c>
      <c r="U20" s="19">
        <v>7.7259035045063902</v>
      </c>
      <c r="V20" s="19">
        <v>139.21058184892499</v>
      </c>
      <c r="W20" s="19">
        <v>80.7562347824189</v>
      </c>
      <c r="X20" s="19">
        <v>20.846126694292501</v>
      </c>
      <c r="Y20" s="19">
        <v>1.45852483545475</v>
      </c>
      <c r="Z20" s="19">
        <v>22.118685290723999</v>
      </c>
      <c r="AA20" s="19">
        <v>22.689398688736201</v>
      </c>
      <c r="AB20" s="19">
        <v>5.2266048411005801E-2</v>
      </c>
      <c r="AC20" s="19">
        <v>17.0704780584216</v>
      </c>
      <c r="AD20" s="19">
        <v>0.36499246006480401</v>
      </c>
      <c r="AE20" s="19">
        <v>2.5357257378657101</v>
      </c>
      <c r="AF20" s="19">
        <v>38.631722626910602</v>
      </c>
      <c r="AG20" s="19">
        <v>0.27025034720099</v>
      </c>
      <c r="AH20" s="19">
        <v>20.491658658077</v>
      </c>
      <c r="AI20" s="19">
        <v>45.4523494511946</v>
      </c>
      <c r="AJ20" s="19">
        <v>12.9933315455715</v>
      </c>
      <c r="AK20" s="19">
        <v>392.194478555167</v>
      </c>
      <c r="AL20" s="19">
        <v>32.100678937690702</v>
      </c>
      <c r="AM20" s="19">
        <v>17.694782212491599</v>
      </c>
      <c r="AN20" s="19">
        <v>45.192383292121001</v>
      </c>
      <c r="AO20" s="19">
        <v>75.376163724663698</v>
      </c>
      <c r="AP20" s="20">
        <v>572.03900684455505</v>
      </c>
      <c r="AQ20" s="13">
        <f t="shared" si="0"/>
        <v>3628.3168634767017</v>
      </c>
      <c r="AR20" s="14">
        <f>+SUM('Ui Exportada por Socio '!C22:DR22)+SUM('Exportaciones DF y RdM'!B21:W21)</f>
        <v>592.73323753598379</v>
      </c>
      <c r="AS20" s="21">
        <v>2883.8398661197712</v>
      </c>
      <c r="AT20" s="21">
        <v>77.120355738220496</v>
      </c>
      <c r="AU20" s="50">
        <v>271.42815949134365</v>
      </c>
      <c r="AV20" s="16">
        <f t="shared" si="1"/>
        <v>7453.4384823620203</v>
      </c>
    </row>
    <row r="21" spans="2:48" ht="15.75" thickBot="1" x14ac:dyDescent="0.3">
      <c r="B21" s="17" t="s">
        <v>30</v>
      </c>
      <c r="C21" s="18">
        <v>71.039413523422098</v>
      </c>
      <c r="D21" s="19">
        <v>1.0608905471274299</v>
      </c>
      <c r="E21" s="19">
        <v>0.358619735444067</v>
      </c>
      <c r="F21" s="19">
        <v>0.353153188188426</v>
      </c>
      <c r="G21" s="19">
        <v>2.3196008160905599</v>
      </c>
      <c r="H21" s="19">
        <v>2.3193279948163501</v>
      </c>
      <c r="I21" s="19">
        <v>2.8230959576471899</v>
      </c>
      <c r="J21" s="19">
        <v>55.9505201113341</v>
      </c>
      <c r="K21" s="19">
        <v>3.26299935613131</v>
      </c>
      <c r="L21" s="19">
        <v>2.4593792160570501E-2</v>
      </c>
      <c r="M21" s="19">
        <v>0.49374345917113199</v>
      </c>
      <c r="N21" s="19">
        <v>1.0266627212657899</v>
      </c>
      <c r="O21" s="19">
        <v>0.46127032797102402</v>
      </c>
      <c r="P21" s="19">
        <v>0.120224436121542</v>
      </c>
      <c r="Q21" s="19">
        <v>1.74301737378932</v>
      </c>
      <c r="R21" s="19">
        <v>1.0177440562566</v>
      </c>
      <c r="S21" s="19">
        <v>9.4610001141479696</v>
      </c>
      <c r="T21" s="19">
        <v>9.7321860413624908</v>
      </c>
      <c r="U21" s="19">
        <v>76.459874088669906</v>
      </c>
      <c r="V21" s="19">
        <v>1.1208603140817299</v>
      </c>
      <c r="W21" s="19">
        <v>0.90237146150265601</v>
      </c>
      <c r="X21" s="19">
        <v>0.37139163237053402</v>
      </c>
      <c r="Y21" s="19">
        <v>4.5395840966523299E-2</v>
      </c>
      <c r="Z21" s="19">
        <v>0.43092670171462299</v>
      </c>
      <c r="AA21" s="19">
        <v>0.29704982196105101</v>
      </c>
      <c r="AB21" s="19">
        <v>3.05904106545794E-3</v>
      </c>
      <c r="AC21" s="19">
        <v>0.27576360313785397</v>
      </c>
      <c r="AD21" s="19">
        <v>2.4295650104241601E-3</v>
      </c>
      <c r="AE21" s="19">
        <v>0.57534999495715</v>
      </c>
      <c r="AF21" s="19">
        <v>0.48848946393096199</v>
      </c>
      <c r="AG21" s="19">
        <v>2.62530110332608E-2</v>
      </c>
      <c r="AH21" s="19">
        <v>0.18532172350267201</v>
      </c>
      <c r="AI21" s="19">
        <v>0.53414046641427404</v>
      </c>
      <c r="AJ21" s="19">
        <v>1.02496473443574</v>
      </c>
      <c r="AK21" s="19">
        <v>4.7357091150971904</v>
      </c>
      <c r="AL21" s="19">
        <v>1.5968279741107101</v>
      </c>
      <c r="AM21" s="19">
        <v>1.21476527323037</v>
      </c>
      <c r="AN21" s="19">
        <v>1.8965591947757801</v>
      </c>
      <c r="AO21" s="19">
        <v>2.09371877961705</v>
      </c>
      <c r="AP21" s="20">
        <v>603.53612558147699</v>
      </c>
      <c r="AQ21" s="13">
        <f t="shared" si="0"/>
        <v>861.38541093551089</v>
      </c>
      <c r="AR21" s="14">
        <f>+SUM('Ui Exportada por Socio '!C23:DR23)+SUM('Exportaciones DF y RdM'!B22:W22)</f>
        <v>189.74113701338288</v>
      </c>
      <c r="AS21" s="21">
        <v>1419.8277643187071</v>
      </c>
      <c r="AT21" s="21">
        <v>26.385415039985208</v>
      </c>
      <c r="AU21" s="50">
        <v>122.37865251523408</v>
      </c>
      <c r="AV21" s="16">
        <f t="shared" si="1"/>
        <v>2619.7183798228202</v>
      </c>
    </row>
    <row r="22" spans="2:48" ht="15.75" thickBot="1" x14ac:dyDescent="0.3">
      <c r="B22" s="17" t="s">
        <v>31</v>
      </c>
      <c r="C22" s="18">
        <v>93.601832818684798</v>
      </c>
      <c r="D22" s="19">
        <v>18.292557166471699</v>
      </c>
      <c r="E22" s="19">
        <v>8.98824007306977</v>
      </c>
      <c r="F22" s="19">
        <v>13.5006888051087</v>
      </c>
      <c r="G22" s="19">
        <v>191.70574015974501</v>
      </c>
      <c r="H22" s="19">
        <v>118.451748242173</v>
      </c>
      <c r="I22" s="19">
        <v>81.019802489362604</v>
      </c>
      <c r="J22" s="19">
        <v>300.62346471866499</v>
      </c>
      <c r="K22" s="19">
        <v>170.81122804145801</v>
      </c>
      <c r="L22" s="19">
        <v>1.7520838824802101</v>
      </c>
      <c r="M22" s="19">
        <v>27.317644222319799</v>
      </c>
      <c r="N22" s="19">
        <v>72.633382277139006</v>
      </c>
      <c r="O22" s="19">
        <v>15.9868403271427</v>
      </c>
      <c r="P22" s="19">
        <v>16.7659331526743</v>
      </c>
      <c r="Q22" s="19">
        <v>150.74788670070001</v>
      </c>
      <c r="R22" s="19">
        <v>14.604685269289099</v>
      </c>
      <c r="S22" s="19">
        <v>62.230211342285401</v>
      </c>
      <c r="T22" s="19">
        <v>204.384441059637</v>
      </c>
      <c r="U22" s="19">
        <v>76.645261331063494</v>
      </c>
      <c r="V22" s="19">
        <v>176.171801680041</v>
      </c>
      <c r="W22" s="19">
        <v>41.974082124132899</v>
      </c>
      <c r="X22" s="19">
        <v>14.5173967611615</v>
      </c>
      <c r="Y22" s="19">
        <v>6.22000479064166</v>
      </c>
      <c r="Z22" s="19">
        <v>24.701524750464301</v>
      </c>
      <c r="AA22" s="19">
        <v>36.092329559099603</v>
      </c>
      <c r="AB22" s="19">
        <v>0.215608190064111</v>
      </c>
      <c r="AC22" s="19">
        <v>115.088601370224</v>
      </c>
      <c r="AD22" s="19">
        <v>1.1360073618433799</v>
      </c>
      <c r="AE22" s="19">
        <v>50.527210287401999</v>
      </c>
      <c r="AF22" s="19">
        <v>30.221924735733602</v>
      </c>
      <c r="AG22" s="19">
        <v>0.150189226806974</v>
      </c>
      <c r="AH22" s="19">
        <v>2.1017096683824699</v>
      </c>
      <c r="AI22" s="19">
        <v>69.5792919039677</v>
      </c>
      <c r="AJ22" s="19">
        <v>50.272057827329803</v>
      </c>
      <c r="AK22" s="19">
        <v>867.65010922741806</v>
      </c>
      <c r="AL22" s="19">
        <v>185.57024342075201</v>
      </c>
      <c r="AM22" s="19">
        <v>20.6825199244253</v>
      </c>
      <c r="AN22" s="19">
        <v>17.117853937942801</v>
      </c>
      <c r="AO22" s="19">
        <v>53.7579883574465</v>
      </c>
      <c r="AP22" s="20">
        <v>503.15890644137198</v>
      </c>
      <c r="AQ22" s="13">
        <f t="shared" si="0"/>
        <v>3906.9710336261214</v>
      </c>
      <c r="AR22" s="14">
        <f>+SUM('Ui Exportada por Socio '!C24:DR24)+SUM('Exportaciones DF y RdM'!B23:W23)</f>
        <v>674.79563705682449</v>
      </c>
      <c r="AS22" s="21">
        <v>550.20631993474296</v>
      </c>
      <c r="AT22" s="21">
        <v>130.7122743655018</v>
      </c>
      <c r="AU22" s="50">
        <v>54.377320063389561</v>
      </c>
      <c r="AV22" s="16">
        <f t="shared" si="1"/>
        <v>5317.0625850465804</v>
      </c>
    </row>
    <row r="23" spans="2:48" ht="15.75" thickBot="1" x14ac:dyDescent="0.3">
      <c r="B23" s="17" t="s">
        <v>32</v>
      </c>
      <c r="C23" s="18">
        <v>34.3030382193067</v>
      </c>
      <c r="D23" s="19">
        <v>6.6868184382720797</v>
      </c>
      <c r="E23" s="19">
        <v>4.6821289084397897</v>
      </c>
      <c r="F23" s="19">
        <v>8.7559000661674595</v>
      </c>
      <c r="G23" s="19">
        <v>4.8514082166158197</v>
      </c>
      <c r="H23" s="19">
        <v>3.2997880151393399</v>
      </c>
      <c r="I23" s="19">
        <v>7.0661345003183804</v>
      </c>
      <c r="J23" s="19">
        <v>24.801237229835099</v>
      </c>
      <c r="K23" s="19">
        <v>140.5211420716</v>
      </c>
      <c r="L23" s="19">
        <v>0.123624688482992</v>
      </c>
      <c r="M23" s="19">
        <v>4.53462302938029</v>
      </c>
      <c r="N23" s="19">
        <v>10.6046540515381</v>
      </c>
      <c r="O23" s="19">
        <v>2.8328144400036401</v>
      </c>
      <c r="P23" s="19">
        <v>1.4288325596179801</v>
      </c>
      <c r="Q23" s="19">
        <v>10.706914348882099</v>
      </c>
      <c r="R23" s="19">
        <v>3.80834869310767</v>
      </c>
      <c r="S23" s="19">
        <v>24.179925047780099</v>
      </c>
      <c r="T23" s="19">
        <v>40.426577982862803</v>
      </c>
      <c r="U23" s="19">
        <v>25.770244224183902</v>
      </c>
      <c r="V23" s="19">
        <v>15.284332292383001</v>
      </c>
      <c r="W23" s="19">
        <v>698.06133602063699</v>
      </c>
      <c r="X23" s="19">
        <v>32.828249813976299</v>
      </c>
      <c r="Y23" s="19">
        <v>0.29214161483765799</v>
      </c>
      <c r="Z23" s="19">
        <v>17.0216862503752</v>
      </c>
      <c r="AA23" s="19">
        <v>18.9657738161034</v>
      </c>
      <c r="AB23" s="19">
        <v>1.71246418793356E-2</v>
      </c>
      <c r="AC23" s="19">
        <v>18.302487938506001</v>
      </c>
      <c r="AD23" s="19">
        <v>1.13308098493263</v>
      </c>
      <c r="AE23" s="19">
        <v>8.78009402665983</v>
      </c>
      <c r="AF23" s="19">
        <v>43.061527867053002</v>
      </c>
      <c r="AG23" s="19">
        <v>0.15004482160361901</v>
      </c>
      <c r="AH23" s="19">
        <v>4.1670412214937702</v>
      </c>
      <c r="AI23" s="19">
        <v>13.2619779451848</v>
      </c>
      <c r="AJ23" s="19">
        <v>29.241743253681999</v>
      </c>
      <c r="AK23" s="19">
        <v>5332.0771262629196</v>
      </c>
      <c r="AL23" s="19">
        <v>11.189486409298</v>
      </c>
      <c r="AM23" s="19">
        <v>11.7966336767903</v>
      </c>
      <c r="AN23" s="19">
        <v>15.4098881413885</v>
      </c>
      <c r="AO23" s="19">
        <v>13.9080560702615</v>
      </c>
      <c r="AP23" s="20">
        <v>206.85871949952701</v>
      </c>
      <c r="AQ23" s="13">
        <f t="shared" si="0"/>
        <v>6851.1927073010265</v>
      </c>
      <c r="AR23" s="14">
        <f>+SUM('Ui Exportada por Socio '!C25:DR25)+SUM('Exportaciones DF y RdM'!B24:W24)</f>
        <v>496.96930689324779</v>
      </c>
      <c r="AS23" s="21">
        <v>216.9292112314173</v>
      </c>
      <c r="AT23" s="21">
        <v>165.48074709072489</v>
      </c>
      <c r="AU23" s="50">
        <v>53.895244129574166</v>
      </c>
      <c r="AV23" s="16">
        <f t="shared" si="1"/>
        <v>7784.4672166459904</v>
      </c>
    </row>
    <row r="24" spans="2:48" ht="15.75" thickBot="1" x14ac:dyDescent="0.3">
      <c r="B24" s="17" t="s">
        <v>33</v>
      </c>
      <c r="C24" s="18">
        <v>5.8095557737462196</v>
      </c>
      <c r="D24" s="19">
        <v>0.90618280908925697</v>
      </c>
      <c r="E24" s="19">
        <v>0.54926877583302203</v>
      </c>
      <c r="F24" s="19">
        <v>69.195286915356704</v>
      </c>
      <c r="G24" s="19">
        <v>3.4284405380826799</v>
      </c>
      <c r="H24" s="19">
        <v>1.2112737730757299</v>
      </c>
      <c r="I24" s="19">
        <v>0.63229786962325496</v>
      </c>
      <c r="J24" s="19">
        <v>5.2711064301606898</v>
      </c>
      <c r="K24" s="19">
        <v>9.2965165922274409</v>
      </c>
      <c r="L24" s="19">
        <v>3.6953258425295503E-2</v>
      </c>
      <c r="M24" s="19">
        <v>1.06282847844329</v>
      </c>
      <c r="N24" s="19">
        <v>3.3675915665260199</v>
      </c>
      <c r="O24" s="19">
        <v>0.98321890608445595</v>
      </c>
      <c r="P24" s="19">
        <v>7.2333383865467296</v>
      </c>
      <c r="Q24" s="19">
        <v>3.7699983569329798</v>
      </c>
      <c r="R24" s="19">
        <v>0.78208412319133302</v>
      </c>
      <c r="S24" s="19">
        <v>2.97785237384806</v>
      </c>
      <c r="T24" s="19">
        <v>6.2326878277437103</v>
      </c>
      <c r="U24" s="19">
        <v>2.1077571019843901</v>
      </c>
      <c r="V24" s="19">
        <v>14.744403067735201</v>
      </c>
      <c r="W24" s="19">
        <v>24.371859203369901</v>
      </c>
      <c r="X24" s="19">
        <v>428.15196703471099</v>
      </c>
      <c r="Y24" s="19">
        <v>1.53195688166753</v>
      </c>
      <c r="Z24" s="19">
        <v>272.51722329858399</v>
      </c>
      <c r="AA24" s="19">
        <v>264.38695113520401</v>
      </c>
      <c r="AB24" s="19">
        <v>0.14016976323392</v>
      </c>
      <c r="AC24" s="19">
        <v>35.252483359525399</v>
      </c>
      <c r="AD24" s="19">
        <v>0.36657947339527502</v>
      </c>
      <c r="AE24" s="19">
        <v>2.48365413779847</v>
      </c>
      <c r="AF24" s="19">
        <v>109.557993377464</v>
      </c>
      <c r="AG24" s="19">
        <v>0.120252746424799</v>
      </c>
      <c r="AH24" s="19">
        <v>34.721270983745498</v>
      </c>
      <c r="AI24" s="19">
        <v>66.609601844828106</v>
      </c>
      <c r="AJ24" s="19">
        <v>1.85833126312104</v>
      </c>
      <c r="AK24" s="19">
        <v>2221.8339785638</v>
      </c>
      <c r="AL24" s="19">
        <v>7.3372704385382104</v>
      </c>
      <c r="AM24" s="19">
        <v>2.9450734292009701</v>
      </c>
      <c r="AN24" s="19">
        <v>4.96820237831417</v>
      </c>
      <c r="AO24" s="19">
        <v>4.4524850460734102</v>
      </c>
      <c r="AP24" s="20">
        <v>158.12693451749701</v>
      </c>
      <c r="AQ24" s="13">
        <f t="shared" si="0"/>
        <v>3781.3328818011532</v>
      </c>
      <c r="AR24" s="14">
        <f>+SUM('Ui Exportada por Socio '!C26:DR26)+SUM('Exportaciones DF y RdM'!B25:W25)</f>
        <v>401.59740918179273</v>
      </c>
      <c r="AS24" s="21">
        <v>57.091625056321519</v>
      </c>
      <c r="AT24" s="21">
        <v>175.6849047867095</v>
      </c>
      <c r="AU24" s="50">
        <v>-16.560733271677236</v>
      </c>
      <c r="AV24" s="16">
        <f t="shared" si="1"/>
        <v>4399.1460875542998</v>
      </c>
    </row>
    <row r="25" spans="2:48" ht="15.75" thickBot="1" x14ac:dyDescent="0.3">
      <c r="B25" s="17" t="s">
        <v>34</v>
      </c>
      <c r="C25" s="18">
        <v>1.1134787134620601</v>
      </c>
      <c r="D25" s="19">
        <v>0.108319340223949</v>
      </c>
      <c r="E25" s="19">
        <v>0.23700289084404899</v>
      </c>
      <c r="F25" s="19">
        <v>0.75886773167162302</v>
      </c>
      <c r="G25" s="19">
        <v>1.01123105636077</v>
      </c>
      <c r="H25" s="19">
        <v>3.0040486098757202</v>
      </c>
      <c r="I25" s="19">
        <v>2.1613973236975799</v>
      </c>
      <c r="J25" s="19">
        <v>12.5731938925222</v>
      </c>
      <c r="K25" s="19">
        <v>1.4110686679708799</v>
      </c>
      <c r="L25" s="19">
        <v>0.74219373880546202</v>
      </c>
      <c r="M25" s="19">
        <v>0.41398954245240399</v>
      </c>
      <c r="N25" s="19">
        <v>2.0264243301217699</v>
      </c>
      <c r="O25" s="19">
        <v>0.29984874639532599</v>
      </c>
      <c r="P25" s="19">
        <v>1.69311963666878</v>
      </c>
      <c r="Q25" s="19">
        <v>4.8058599574007701</v>
      </c>
      <c r="R25" s="19">
        <v>0.202335351967774</v>
      </c>
      <c r="S25" s="19">
        <v>3.5645255914860599</v>
      </c>
      <c r="T25" s="19">
        <v>8.4346830016968095</v>
      </c>
      <c r="U25" s="19">
        <v>2.6205244254833202</v>
      </c>
      <c r="V25" s="19">
        <v>5.5141899743078104</v>
      </c>
      <c r="W25" s="19">
        <v>7.1612974834578198</v>
      </c>
      <c r="X25" s="19">
        <v>10.8619692908683</v>
      </c>
      <c r="Y25" s="19">
        <v>455.32933516480898</v>
      </c>
      <c r="Z25" s="19">
        <v>37.236545326713397</v>
      </c>
      <c r="AA25" s="19">
        <v>42.3576546634308</v>
      </c>
      <c r="AB25" s="19">
        <v>2.43269224286418E-2</v>
      </c>
      <c r="AC25" s="19">
        <v>99.010603622222504</v>
      </c>
      <c r="AD25" s="19">
        <v>0.18114409059856801</v>
      </c>
      <c r="AE25" s="19">
        <v>1.3753255970684299</v>
      </c>
      <c r="AF25" s="19">
        <v>6.4518810755624001</v>
      </c>
      <c r="AG25" s="19">
        <v>6.3917733291571299E-2</v>
      </c>
      <c r="AH25" s="19">
        <v>1.9642982748564</v>
      </c>
      <c r="AI25" s="19">
        <v>99.617750682942201</v>
      </c>
      <c r="AJ25" s="19">
        <v>1.36263732733008</v>
      </c>
      <c r="AK25" s="19">
        <v>33.801078729836497</v>
      </c>
      <c r="AL25" s="19">
        <v>2.12294432253527</v>
      </c>
      <c r="AM25" s="19">
        <v>1.99697154802955</v>
      </c>
      <c r="AN25" s="19">
        <v>6.2115908104319297</v>
      </c>
      <c r="AO25" s="19">
        <v>3.15223839632475</v>
      </c>
      <c r="AP25" s="20">
        <v>19.781922541082398</v>
      </c>
      <c r="AQ25" s="13">
        <f t="shared" si="0"/>
        <v>882.76173612723562</v>
      </c>
      <c r="AR25" s="14">
        <f>+SUM('Ui Exportada por Socio '!C27:DR27)+SUM('Exportaciones DF y RdM'!B26:W26)</f>
        <v>2202.351531503532</v>
      </c>
      <c r="AS25" s="21">
        <v>21.96641285936316</v>
      </c>
      <c r="AT25" s="21">
        <v>1.0561229937074601</v>
      </c>
      <c r="AU25" s="50">
        <v>-23.166200285318155</v>
      </c>
      <c r="AV25" s="16">
        <f t="shared" si="1"/>
        <v>3084.96960319852</v>
      </c>
    </row>
    <row r="26" spans="2:48" ht="30.75" thickBot="1" x14ac:dyDescent="0.3">
      <c r="B26" s="17" t="s">
        <v>35</v>
      </c>
      <c r="C26" s="18">
        <v>77.2240867305769</v>
      </c>
      <c r="D26" s="19">
        <v>15.339254147506299</v>
      </c>
      <c r="E26" s="19">
        <v>1.22034844354588</v>
      </c>
      <c r="F26" s="19">
        <v>68.215377093188295</v>
      </c>
      <c r="G26" s="19">
        <v>46.196228007221102</v>
      </c>
      <c r="H26" s="19">
        <v>7.5608461844270503</v>
      </c>
      <c r="I26" s="19">
        <v>2.1623186732622401</v>
      </c>
      <c r="J26" s="19">
        <v>31.0271686455836</v>
      </c>
      <c r="K26" s="19">
        <v>102.82203888562999</v>
      </c>
      <c r="L26" s="19">
        <v>6.7878782646415101E-2</v>
      </c>
      <c r="M26" s="19">
        <v>3.4308339591198802</v>
      </c>
      <c r="N26" s="19">
        <v>9.1465582514393304</v>
      </c>
      <c r="O26" s="19">
        <v>4.5620450487800799</v>
      </c>
      <c r="P26" s="19">
        <v>13.351597319565199</v>
      </c>
      <c r="Q26" s="19">
        <v>10.730044642562801</v>
      </c>
      <c r="R26" s="19">
        <v>3.41582852914908</v>
      </c>
      <c r="S26" s="19">
        <v>6.1070402541901796</v>
      </c>
      <c r="T26" s="19">
        <v>31.547407592555999</v>
      </c>
      <c r="U26" s="19">
        <v>18.979174472408499</v>
      </c>
      <c r="V26" s="19">
        <v>8.2842665415489201</v>
      </c>
      <c r="W26" s="19">
        <v>12.073064309486901</v>
      </c>
      <c r="X26" s="19">
        <v>26.9577134368859</v>
      </c>
      <c r="Y26" s="19">
        <v>2.3465057205908502</v>
      </c>
      <c r="Z26" s="19">
        <v>37.331230508185499</v>
      </c>
      <c r="AA26" s="19">
        <v>68.516303206717197</v>
      </c>
      <c r="AB26" s="19">
        <v>3.3281240047230397E-2</v>
      </c>
      <c r="AC26" s="19">
        <v>14.312127612352301</v>
      </c>
      <c r="AD26" s="19">
        <v>0.24491434256141101</v>
      </c>
      <c r="AE26" s="19">
        <v>1.2992976716201401</v>
      </c>
      <c r="AF26" s="19">
        <v>25.5823235029975</v>
      </c>
      <c r="AG26" s="19">
        <v>7.3168197945773797E-2</v>
      </c>
      <c r="AH26" s="19">
        <v>16.0628385859502</v>
      </c>
      <c r="AI26" s="19">
        <v>30.918921090485998</v>
      </c>
      <c r="AJ26" s="19">
        <v>2.3055846306443799</v>
      </c>
      <c r="AK26" s="19">
        <v>1357.5498078067001</v>
      </c>
      <c r="AL26" s="19">
        <v>8.6777232380035301</v>
      </c>
      <c r="AM26" s="19">
        <v>4.0863565457854802</v>
      </c>
      <c r="AN26" s="19">
        <v>4.3858922282138897</v>
      </c>
      <c r="AO26" s="19">
        <v>4.4220399369955699</v>
      </c>
      <c r="AP26" s="20">
        <v>94.639629074806706</v>
      </c>
      <c r="AQ26" s="13">
        <f t="shared" si="0"/>
        <v>2173.209065091884</v>
      </c>
      <c r="AR26" s="14">
        <f>+SUM('Ui Exportada por Socio '!C28:DR28)+SUM('Exportaciones DF y RdM'!B27:W27)</f>
        <v>261.70596836898039</v>
      </c>
      <c r="AS26" s="21">
        <v>399.88087297565414</v>
      </c>
      <c r="AT26" s="21">
        <v>462.36206630786228</v>
      </c>
      <c r="AU26" s="50">
        <v>67.894707881298928</v>
      </c>
      <c r="AV26" s="16">
        <f t="shared" si="1"/>
        <v>3365.0526806256798</v>
      </c>
    </row>
    <row r="27" spans="2:48" ht="30.75" thickBot="1" x14ac:dyDescent="0.3">
      <c r="B27" s="17" t="s">
        <v>36</v>
      </c>
      <c r="C27" s="18">
        <v>20.1842120686069</v>
      </c>
      <c r="D27" s="19">
        <v>6.8637490043828802</v>
      </c>
      <c r="E27" s="19">
        <v>53.610381154703703</v>
      </c>
      <c r="F27" s="19">
        <v>15.456264242161399</v>
      </c>
      <c r="G27" s="19">
        <v>17.391698356868002</v>
      </c>
      <c r="H27" s="19">
        <v>7.4613607140870801</v>
      </c>
      <c r="I27" s="19">
        <v>12.1649681774326</v>
      </c>
      <c r="J27" s="19">
        <v>44.9313835324661</v>
      </c>
      <c r="K27" s="19">
        <v>18.665776206010801</v>
      </c>
      <c r="L27" s="19">
        <v>0.54269563224460304</v>
      </c>
      <c r="M27" s="19">
        <v>7.2712402790571398</v>
      </c>
      <c r="N27" s="19">
        <v>13.2117119685849</v>
      </c>
      <c r="O27" s="19">
        <v>2.5131850909394799</v>
      </c>
      <c r="P27" s="19">
        <v>3.6611533399635698</v>
      </c>
      <c r="Q27" s="19">
        <v>20.913018897242001</v>
      </c>
      <c r="R27" s="19">
        <v>7.0134842519738898</v>
      </c>
      <c r="S27" s="19">
        <v>2.6977895842413799</v>
      </c>
      <c r="T27" s="19">
        <v>43.139621741384701</v>
      </c>
      <c r="U27" s="19">
        <v>1.8990022743513799</v>
      </c>
      <c r="V27" s="19">
        <v>17.3895832843722</v>
      </c>
      <c r="W27" s="19">
        <v>42.378332529471997</v>
      </c>
      <c r="X27" s="19">
        <v>5.5302820186074797</v>
      </c>
      <c r="Y27" s="19">
        <v>0.59498991465867301</v>
      </c>
      <c r="Z27" s="19">
        <v>24.556884228559699</v>
      </c>
      <c r="AA27" s="19">
        <v>50.712443649404598</v>
      </c>
      <c r="AB27" s="19">
        <v>7.4883221497058602E-2</v>
      </c>
      <c r="AC27" s="19">
        <v>4.9263717938481797</v>
      </c>
      <c r="AD27" s="19">
        <v>1.22358528616669</v>
      </c>
      <c r="AE27" s="19">
        <v>2.2696013518265499</v>
      </c>
      <c r="AF27" s="19">
        <v>30.4204149543874</v>
      </c>
      <c r="AG27" s="19">
        <v>0.111395724831993</v>
      </c>
      <c r="AH27" s="19">
        <v>3.3158058183824002</v>
      </c>
      <c r="AI27" s="19">
        <v>15.9172591717633</v>
      </c>
      <c r="AJ27" s="19">
        <v>6.6573429260425296</v>
      </c>
      <c r="AK27" s="19">
        <v>226.98170429571101</v>
      </c>
      <c r="AL27" s="19">
        <v>109.31626587709</v>
      </c>
      <c r="AM27" s="19">
        <v>60.563754018744703</v>
      </c>
      <c r="AN27" s="19">
        <v>5.37745877115682</v>
      </c>
      <c r="AO27" s="19">
        <v>6.0669957743643703</v>
      </c>
      <c r="AP27" s="20">
        <v>428.76860000816498</v>
      </c>
      <c r="AQ27" s="13">
        <f t="shared" si="0"/>
        <v>1342.7466511357552</v>
      </c>
      <c r="AR27" s="14">
        <f>+SUM('Ui Exportada por Socio '!C29:DR29)+SUM('Exportaciones DF y RdM'!B28:W28)</f>
        <v>250.40191902892002</v>
      </c>
      <c r="AS27" s="21">
        <v>259.18970291703647</v>
      </c>
      <c r="AT27" s="21">
        <v>968.28987244262203</v>
      </c>
      <c r="AU27" s="50">
        <v>122.38061288384642</v>
      </c>
      <c r="AV27" s="16">
        <f t="shared" si="1"/>
        <v>2943.0087584081798</v>
      </c>
    </row>
    <row r="28" spans="2:48" ht="30.75" thickBot="1" x14ac:dyDescent="0.3">
      <c r="B28" s="17" t="s">
        <v>37</v>
      </c>
      <c r="C28" s="18">
        <v>7.1053465839933105E-2</v>
      </c>
      <c r="D28" s="19">
        <v>8.4990685169854408E-3</v>
      </c>
      <c r="E28" s="19">
        <v>2.6790219560950401E-2</v>
      </c>
      <c r="F28" s="19">
        <v>2.33947486966237E-2</v>
      </c>
      <c r="G28" s="19">
        <v>0.569859770581435</v>
      </c>
      <c r="H28" s="19">
        <v>1.4267764721992899</v>
      </c>
      <c r="I28" s="19">
        <v>0.86233825460011104</v>
      </c>
      <c r="J28" s="19">
        <v>2.8390144980134799</v>
      </c>
      <c r="K28" s="19">
        <v>1.4394102016625301</v>
      </c>
      <c r="L28" s="19">
        <v>1.9155790364441801E-3</v>
      </c>
      <c r="M28" s="19">
        <v>0.70171202993728898</v>
      </c>
      <c r="N28" s="19">
        <v>0.160568960648759</v>
      </c>
      <c r="O28" s="19">
        <v>2.1924267842227899E-2</v>
      </c>
      <c r="P28" s="19">
        <v>0.28047549167521302</v>
      </c>
      <c r="Q28" s="19">
        <v>0.59006845468723201</v>
      </c>
      <c r="R28" s="19">
        <v>1.2155507389385101</v>
      </c>
      <c r="S28" s="19">
        <v>5.5679561500658697E-2</v>
      </c>
      <c r="T28" s="19">
        <v>0.13198860727033301</v>
      </c>
      <c r="U28" s="19">
        <v>8.36929719650603E-2</v>
      </c>
      <c r="V28" s="19">
        <v>0.11590240912760701</v>
      </c>
      <c r="W28" s="19">
        <v>8.36372450908833E-2</v>
      </c>
      <c r="X28" s="19">
        <v>0.14001832050919699</v>
      </c>
      <c r="Y28" s="19">
        <v>5.9015426940604498E-3</v>
      </c>
      <c r="Z28" s="19">
        <v>5.4791466083033903E-2</v>
      </c>
      <c r="AA28" s="19">
        <v>5.5598797689089999E-2</v>
      </c>
      <c r="AB28" s="19">
        <v>3.24988500975704</v>
      </c>
      <c r="AC28" s="19">
        <v>8.2818435398469198E-2</v>
      </c>
      <c r="AD28" s="19">
        <v>8.1373573861060703E-3</v>
      </c>
      <c r="AE28" s="19">
        <v>2.1472420141077302E-2</v>
      </c>
      <c r="AF28" s="19">
        <v>4.6587271306362997E-2</v>
      </c>
      <c r="AG28" s="19">
        <v>2.6673513770090699E-3</v>
      </c>
      <c r="AH28" s="19">
        <v>8.7993796300753803E-3</v>
      </c>
      <c r="AI28" s="19">
        <v>0.16598878329824299</v>
      </c>
      <c r="AJ28" s="19">
        <v>0.13511589154013401</v>
      </c>
      <c r="AK28" s="19">
        <v>0.781651969973441</v>
      </c>
      <c r="AL28" s="19">
        <v>0.99084973406110499</v>
      </c>
      <c r="AM28" s="19">
        <v>0.16239353054749001</v>
      </c>
      <c r="AN28" s="19">
        <v>4.7985523333566</v>
      </c>
      <c r="AO28" s="19">
        <v>0.29961908532148801</v>
      </c>
      <c r="AP28" s="20">
        <v>16.555688851775599</v>
      </c>
      <c r="AQ28" s="13">
        <f t="shared" si="0"/>
        <v>38.276790549237177</v>
      </c>
      <c r="AR28" s="14">
        <f>+SUM('Ui Exportada por Socio '!C30:DR30)+SUM('Exportaciones DF y RdM'!B29:W29)</f>
        <v>3.0723678419662548</v>
      </c>
      <c r="AS28" s="21">
        <v>29.56431099088552</v>
      </c>
      <c r="AT28" s="21">
        <v>8.1155819880631483</v>
      </c>
      <c r="AU28" s="50">
        <v>0.18173586213220005</v>
      </c>
      <c r="AV28" s="16">
        <f t="shared" si="1"/>
        <v>79.210787232284304</v>
      </c>
    </row>
    <row r="29" spans="2:48" ht="15.75" thickBot="1" x14ac:dyDescent="0.3">
      <c r="B29" s="17" t="s">
        <v>38</v>
      </c>
      <c r="C29" s="18">
        <v>2.80094084945318</v>
      </c>
      <c r="D29" s="19">
        <v>0.36880593554040297</v>
      </c>
      <c r="E29" s="19">
        <v>0.732696695226843</v>
      </c>
      <c r="F29" s="19">
        <v>19.063160672977499</v>
      </c>
      <c r="G29" s="19">
        <v>9.8939658616779695</v>
      </c>
      <c r="H29" s="19">
        <v>1.46920737370355</v>
      </c>
      <c r="I29" s="19">
        <v>1.0240253928998599</v>
      </c>
      <c r="J29" s="19">
        <v>4.2919148471660602</v>
      </c>
      <c r="K29" s="19">
        <v>3.79720021036607</v>
      </c>
      <c r="L29" s="19">
        <v>4.5234779407810899E-2</v>
      </c>
      <c r="M29" s="19">
        <v>1.9209173243206199</v>
      </c>
      <c r="N29" s="19">
        <v>4.6206273150505703</v>
      </c>
      <c r="O29" s="19">
        <v>2.5062647237348799</v>
      </c>
      <c r="P29" s="19">
        <v>0.54458880923893105</v>
      </c>
      <c r="Q29" s="19">
        <v>19.4462140787106</v>
      </c>
      <c r="R29" s="19">
        <v>0.52393821558782006</v>
      </c>
      <c r="S29" s="19">
        <v>1.4365508658205599</v>
      </c>
      <c r="T29" s="19">
        <v>2.9258986930758302</v>
      </c>
      <c r="U29" s="19">
        <v>2.3394899268189202</v>
      </c>
      <c r="V29" s="19">
        <v>14.467182884322799</v>
      </c>
      <c r="W29" s="19">
        <v>21.971461668053799</v>
      </c>
      <c r="X29" s="19">
        <v>10.311465415786</v>
      </c>
      <c r="Y29" s="19">
        <v>1.1935708066013899</v>
      </c>
      <c r="Z29" s="19">
        <v>11.8854295526592</v>
      </c>
      <c r="AA29" s="19">
        <v>80.225903291450805</v>
      </c>
      <c r="AB29" s="19">
        <v>9.9457756841938704E-3</v>
      </c>
      <c r="AC29" s="19">
        <v>105.34682579107</v>
      </c>
      <c r="AD29" s="19">
        <v>2.2368229632262402</v>
      </c>
      <c r="AE29" s="19">
        <v>3.1859910448422899</v>
      </c>
      <c r="AF29" s="19">
        <v>50.811846968344</v>
      </c>
      <c r="AG29" s="19">
        <v>8.6736300261505805E-2</v>
      </c>
      <c r="AH29" s="19">
        <v>2.3278067837179601</v>
      </c>
      <c r="AI29" s="19">
        <v>9.6798342611673291</v>
      </c>
      <c r="AJ29" s="19">
        <v>54.714722512475298</v>
      </c>
      <c r="AK29" s="19">
        <v>879.08800244831798</v>
      </c>
      <c r="AL29" s="19">
        <v>125.035405011682</v>
      </c>
      <c r="AM29" s="19">
        <v>19.284126065463301</v>
      </c>
      <c r="AN29" s="19">
        <v>8.0449797346962395</v>
      </c>
      <c r="AO29" s="19">
        <v>42.567793169823403</v>
      </c>
      <c r="AP29" s="20">
        <v>161.502913312554</v>
      </c>
      <c r="AQ29" s="13">
        <f t="shared" si="0"/>
        <v>1683.7304083329777</v>
      </c>
      <c r="AR29" s="14">
        <f>+SUM('Ui Exportada por Socio '!C31:DR31)+SUM('Exportaciones DF y RdM'!B30:W30)</f>
        <v>428.4803824602277</v>
      </c>
      <c r="AS29" s="21">
        <v>144.40814295582749</v>
      </c>
      <c r="AT29" s="21">
        <v>54.584593884688744</v>
      </c>
      <c r="AU29" s="50">
        <v>110.77765811251811</v>
      </c>
      <c r="AV29" s="16">
        <f t="shared" si="1"/>
        <v>2421.9811857462396</v>
      </c>
    </row>
    <row r="30" spans="2:48" ht="30.75" thickBot="1" x14ac:dyDescent="0.3">
      <c r="B30" s="17" t="s">
        <v>39</v>
      </c>
      <c r="C30" s="18">
        <v>5.0100599960648501E-2</v>
      </c>
      <c r="D30" s="19">
        <v>4.7696255145515997E-3</v>
      </c>
      <c r="E30" s="19">
        <v>4.51537192979478E-2</v>
      </c>
      <c r="F30" s="19">
        <v>2.3597162495973701E-2</v>
      </c>
      <c r="G30" s="19">
        <v>6.3034100964969295E-2</v>
      </c>
      <c r="H30" s="19">
        <v>5.0131382889580099E-2</v>
      </c>
      <c r="I30" s="19">
        <v>3.6860693927786799E-2</v>
      </c>
      <c r="J30" s="19">
        <v>0.141136839320879</v>
      </c>
      <c r="K30" s="19">
        <v>7.4077195777102894E-2</v>
      </c>
      <c r="L30" s="19">
        <v>1.4691701127627799E-3</v>
      </c>
      <c r="M30" s="19">
        <v>4.1257618841971003E-2</v>
      </c>
      <c r="N30" s="19">
        <v>0.15784748431543</v>
      </c>
      <c r="O30" s="19">
        <v>2.0357756738361901E-2</v>
      </c>
      <c r="P30" s="19">
        <v>1.3585583344898299E-2</v>
      </c>
      <c r="Q30" s="19">
        <v>0.11070446227971401</v>
      </c>
      <c r="R30" s="19">
        <v>3.0741050737067298E-2</v>
      </c>
      <c r="S30" s="19">
        <v>3.5789084751517999E-2</v>
      </c>
      <c r="T30" s="19">
        <v>7.5376057618882206E-2</v>
      </c>
      <c r="U30" s="19">
        <v>5.8522823731634803E-2</v>
      </c>
      <c r="V30" s="19">
        <v>0.13760086309646999</v>
      </c>
      <c r="W30" s="19">
        <v>7.9002291957296203E-2</v>
      </c>
      <c r="X30" s="19">
        <v>2.4014568803815198E-2</v>
      </c>
      <c r="Y30" s="19">
        <v>4.6706897905348602E-3</v>
      </c>
      <c r="Z30" s="19">
        <v>6.01186033551009E-2</v>
      </c>
      <c r="AA30" s="19">
        <v>0.452390973743861</v>
      </c>
      <c r="AB30" s="19">
        <v>3.7300705823794703E-2</v>
      </c>
      <c r="AC30" s="19">
        <v>4.14347870086079E-2</v>
      </c>
      <c r="AD30" s="19">
        <v>3.5226271845040101E-3</v>
      </c>
      <c r="AE30" s="19">
        <v>3.1014369310155602E-3</v>
      </c>
      <c r="AF30" s="19">
        <v>8.6195845038306004E-2</v>
      </c>
      <c r="AG30" s="19">
        <v>2.8426137403567298E-3</v>
      </c>
      <c r="AH30" s="19">
        <v>6.9532956697908503E-3</v>
      </c>
      <c r="AI30" s="19">
        <v>5.8064667865818098E-2</v>
      </c>
      <c r="AJ30" s="19">
        <v>3.30461788980505</v>
      </c>
      <c r="AK30" s="19">
        <v>0.88204885053920301</v>
      </c>
      <c r="AL30" s="19">
        <v>0.26976878941641302</v>
      </c>
      <c r="AM30" s="19">
        <v>1.1276107994250699</v>
      </c>
      <c r="AN30" s="19">
        <v>0.63741997327159705</v>
      </c>
      <c r="AO30" s="19">
        <v>1.10162156104574</v>
      </c>
      <c r="AP30" s="20">
        <v>5.8217990766745897</v>
      </c>
      <c r="AQ30" s="13">
        <f t="shared" si="0"/>
        <v>15.176613322808613</v>
      </c>
      <c r="AR30" s="14">
        <f>+SUM('Ui Exportada por Socio '!C32:DR32)+SUM('Exportaciones DF y RdM'!B31:W31)</f>
        <v>3.3114187212920569</v>
      </c>
      <c r="AS30" s="21">
        <v>11.163377046558551</v>
      </c>
      <c r="AT30" s="21">
        <v>4.0068621635767805</v>
      </c>
      <c r="AU30" s="50">
        <v>-0.38865694648769988</v>
      </c>
      <c r="AV30" s="16">
        <f t="shared" si="1"/>
        <v>33.269614307748299</v>
      </c>
    </row>
    <row r="31" spans="2:48" ht="30.75" thickBot="1" x14ac:dyDescent="0.3">
      <c r="B31" s="17" t="s">
        <v>40</v>
      </c>
      <c r="C31" s="18">
        <v>0.529010722800352</v>
      </c>
      <c r="D31" s="19">
        <v>2.8600790433043002E-2</v>
      </c>
      <c r="E31" s="19">
        <v>0.142782837204983</v>
      </c>
      <c r="F31" s="19">
        <v>0.13819311861542599</v>
      </c>
      <c r="G31" s="19">
        <v>0.356769273609302</v>
      </c>
      <c r="H31" s="19">
        <v>0.22055369532559399</v>
      </c>
      <c r="I31" s="19">
        <v>0.962121646036599</v>
      </c>
      <c r="J31" s="19">
        <v>0.79447810636412397</v>
      </c>
      <c r="K31" s="19">
        <v>0.36857330582408498</v>
      </c>
      <c r="L31" s="19">
        <v>8.2345609875041706E-3</v>
      </c>
      <c r="M31" s="19">
        <v>0.346199906901828</v>
      </c>
      <c r="N31" s="19">
        <v>2.7943215220181599</v>
      </c>
      <c r="O31" s="19">
        <v>0.160596992011938</v>
      </c>
      <c r="P31" s="19">
        <v>0.100531946865618</v>
      </c>
      <c r="Q31" s="19">
        <v>0.92990603268061001</v>
      </c>
      <c r="R31" s="19">
        <v>8.0153163927866797E-2</v>
      </c>
      <c r="S31" s="19">
        <v>0.244519356074241</v>
      </c>
      <c r="T31" s="19">
        <v>0.447436907336902</v>
      </c>
      <c r="U31" s="19">
        <v>5.4978369979466404</v>
      </c>
      <c r="V31" s="19">
        <v>0.56091302098438001</v>
      </c>
      <c r="W31" s="19">
        <v>1.29336813206705</v>
      </c>
      <c r="X31" s="19">
        <v>0.78972041736406695</v>
      </c>
      <c r="Y31" s="19">
        <v>0.41052985584706803</v>
      </c>
      <c r="Z31" s="19">
        <v>0.48143776958220902</v>
      </c>
      <c r="AA31" s="19">
        <v>1.5772392802989801</v>
      </c>
      <c r="AB31" s="19">
        <v>1.16717833624225E-2</v>
      </c>
      <c r="AC31" s="19">
        <v>0.49619684904372602</v>
      </c>
      <c r="AD31" s="19">
        <v>6.0195627695346997E-2</v>
      </c>
      <c r="AE31" s="19">
        <v>1.25433539009175</v>
      </c>
      <c r="AF31" s="19">
        <v>0.27732168607688301</v>
      </c>
      <c r="AG31" s="19">
        <v>1.28227205544067E-2</v>
      </c>
      <c r="AH31" s="19">
        <v>8.0665743316906596E-2</v>
      </c>
      <c r="AI31" s="19">
        <v>0.73083875563588796</v>
      </c>
      <c r="AJ31" s="19">
        <v>7.6504760546015502</v>
      </c>
      <c r="AK31" s="19">
        <v>8.4378121408418298</v>
      </c>
      <c r="AL31" s="19">
        <v>1.0879125971713699</v>
      </c>
      <c r="AM31" s="19">
        <v>0.817123675890298</v>
      </c>
      <c r="AN31" s="19">
        <v>1.2182338248446301</v>
      </c>
      <c r="AO31" s="19">
        <v>1.0887787535250799</v>
      </c>
      <c r="AP31" s="20">
        <v>131.041490256656</v>
      </c>
      <c r="AQ31" s="13">
        <f t="shared" si="0"/>
        <v>173.52990521841667</v>
      </c>
      <c r="AR31" s="14">
        <f>+SUM('Ui Exportada por Socio '!C33:DR33)+SUM('Exportaciones DF y RdM'!B32:W32)</f>
        <v>31.680803786160368</v>
      </c>
      <c r="AS31" s="21">
        <v>39.312759487719596</v>
      </c>
      <c r="AT31" s="21">
        <v>15.521502037647245</v>
      </c>
      <c r="AU31" s="50">
        <v>9.4480789759190884</v>
      </c>
      <c r="AV31" s="16">
        <f t="shared" si="1"/>
        <v>269.49304950586298</v>
      </c>
    </row>
    <row r="32" spans="2:48" ht="30.75" thickBot="1" x14ac:dyDescent="0.3">
      <c r="B32" s="17" t="s">
        <v>41</v>
      </c>
      <c r="C32" s="18">
        <v>13.1038204275187</v>
      </c>
      <c r="D32" s="19">
        <v>0.306863229977418</v>
      </c>
      <c r="E32" s="19">
        <v>1.83485691323095</v>
      </c>
      <c r="F32" s="19">
        <v>3.0384511455223699</v>
      </c>
      <c r="G32" s="19">
        <v>4.2409583029467202</v>
      </c>
      <c r="H32" s="19">
        <v>3.5702359000920598</v>
      </c>
      <c r="I32" s="19">
        <v>1.51809268850009</v>
      </c>
      <c r="J32" s="19">
        <v>6.6986570375850203</v>
      </c>
      <c r="K32" s="19">
        <v>4.4205455278647401</v>
      </c>
      <c r="L32" s="19">
        <v>0.10121080125073401</v>
      </c>
      <c r="M32" s="19">
        <v>1.2485213319142601</v>
      </c>
      <c r="N32" s="19">
        <v>5.9777643047710702</v>
      </c>
      <c r="O32" s="19">
        <v>0.98523446977089202</v>
      </c>
      <c r="P32" s="19">
        <v>0.89699305824157605</v>
      </c>
      <c r="Q32" s="19">
        <v>5.9500213223507599</v>
      </c>
      <c r="R32" s="19">
        <v>1.0999490596429899</v>
      </c>
      <c r="S32" s="19">
        <v>2.6788812872231298</v>
      </c>
      <c r="T32" s="19">
        <v>4.2444777662241497</v>
      </c>
      <c r="U32" s="19">
        <v>2.7193848277209698</v>
      </c>
      <c r="V32" s="19">
        <v>2.7681752821168302</v>
      </c>
      <c r="W32" s="19">
        <v>4.27139009335857</v>
      </c>
      <c r="X32" s="19">
        <v>3.2685963694796998</v>
      </c>
      <c r="Y32" s="19">
        <v>0.345695484979061</v>
      </c>
      <c r="Z32" s="19">
        <v>3.7384916765345899</v>
      </c>
      <c r="AA32" s="19">
        <v>4.1462408156290804</v>
      </c>
      <c r="AB32" s="19">
        <v>3.0367417925995399E-2</v>
      </c>
      <c r="AC32" s="19">
        <v>2.3262631295709699</v>
      </c>
      <c r="AD32" s="19">
        <v>2.8628310011857699E-2</v>
      </c>
      <c r="AE32" s="19">
        <v>0.178993098632275</v>
      </c>
      <c r="AF32" s="19">
        <v>372.46781251714799</v>
      </c>
      <c r="AG32" s="19">
        <v>0.22871989723396999</v>
      </c>
      <c r="AH32" s="19">
        <v>5.28778108063615</v>
      </c>
      <c r="AI32" s="19">
        <v>6.2090046526818297</v>
      </c>
      <c r="AJ32" s="19">
        <v>2.8511475601375702</v>
      </c>
      <c r="AK32" s="19">
        <v>38.633046819049802</v>
      </c>
      <c r="AL32" s="19">
        <v>127.926788875689</v>
      </c>
      <c r="AM32" s="19">
        <v>12.4968600651027</v>
      </c>
      <c r="AN32" s="19">
        <v>9.6427664752461695</v>
      </c>
      <c r="AO32" s="19">
        <v>11.2473432437569</v>
      </c>
      <c r="AP32" s="20">
        <v>430.10487556034502</v>
      </c>
      <c r="AQ32" s="13">
        <f t="shared" si="0"/>
        <v>1102.8339078276147</v>
      </c>
      <c r="AR32" s="14">
        <f>+SUM('Ui Exportada por Socio '!C34:DR34)+SUM('Exportaciones DF y RdM'!B33:W33)</f>
        <v>167.68600892910217</v>
      </c>
      <c r="AS32" s="21">
        <v>1281.6755311825609</v>
      </c>
      <c r="AT32" s="21">
        <v>1058.4998436525216</v>
      </c>
      <c r="AU32" s="50">
        <v>57.42966567916028</v>
      </c>
      <c r="AV32" s="16">
        <f t="shared" si="1"/>
        <v>3668.1249572709598</v>
      </c>
    </row>
    <row r="33" spans="2:48" ht="15.75" thickBot="1" x14ac:dyDescent="0.3">
      <c r="B33" s="17" t="s">
        <v>42</v>
      </c>
      <c r="C33" s="18">
        <v>1.3433546168314601</v>
      </c>
      <c r="D33" s="19">
        <v>2.6822577748794901E-2</v>
      </c>
      <c r="E33" s="19">
        <v>0.347752861506884</v>
      </c>
      <c r="F33" s="19">
        <v>0.24465360307044401</v>
      </c>
      <c r="G33" s="19">
        <v>0.51408393729768698</v>
      </c>
      <c r="H33" s="19">
        <v>0.68606445705641395</v>
      </c>
      <c r="I33" s="19">
        <v>0.25562806732283599</v>
      </c>
      <c r="J33" s="19">
        <v>1.2252107232482099</v>
      </c>
      <c r="K33" s="19">
        <v>0.51510792418141005</v>
      </c>
      <c r="L33" s="19">
        <v>2.2106130013513501E-2</v>
      </c>
      <c r="M33" s="19">
        <v>0.17905504486652399</v>
      </c>
      <c r="N33" s="19">
        <v>0.55556827224409799</v>
      </c>
      <c r="O33" s="19">
        <v>0.167387118815192</v>
      </c>
      <c r="P33" s="19">
        <v>0.17447542308556799</v>
      </c>
      <c r="Q33" s="19">
        <v>0.88803124856501403</v>
      </c>
      <c r="R33" s="19">
        <v>0.23295011376322999</v>
      </c>
      <c r="S33" s="19">
        <v>0.40813761189360198</v>
      </c>
      <c r="T33" s="19">
        <v>0.79443925002486704</v>
      </c>
      <c r="U33" s="19">
        <v>0.42386424643058701</v>
      </c>
      <c r="V33" s="19">
        <v>0.47507264974048602</v>
      </c>
      <c r="W33" s="19">
        <v>0.43272415635160399</v>
      </c>
      <c r="X33" s="19">
        <v>0.303746121531494</v>
      </c>
      <c r="Y33" s="19">
        <v>6.2059169107024498E-2</v>
      </c>
      <c r="Z33" s="19">
        <v>0.43758423913426697</v>
      </c>
      <c r="AA33" s="19">
        <v>0.25239819740050101</v>
      </c>
      <c r="AB33" s="19">
        <v>7.42884063189679E-3</v>
      </c>
      <c r="AC33" s="19">
        <v>0.22890887956141601</v>
      </c>
      <c r="AD33" s="19">
        <v>3.5506228545154101E-3</v>
      </c>
      <c r="AE33" s="19">
        <v>3.2379584529095402E-2</v>
      </c>
      <c r="AF33" s="19">
        <v>0.69755897991558602</v>
      </c>
      <c r="AG33" s="19">
        <v>0.48557290322976199</v>
      </c>
      <c r="AH33" s="19">
        <v>0.120580594487916</v>
      </c>
      <c r="AI33" s="19">
        <v>0.40565522668835702</v>
      </c>
      <c r="AJ33" s="19">
        <v>0.26542011231982199</v>
      </c>
      <c r="AK33" s="19">
        <v>2.95821800794862</v>
      </c>
      <c r="AL33" s="19">
        <v>9.5064834765805895</v>
      </c>
      <c r="AM33" s="19">
        <v>1.6256830374661999</v>
      </c>
      <c r="AN33" s="19">
        <v>0.99539571687445005</v>
      </c>
      <c r="AO33" s="19">
        <v>2.0055427365493199</v>
      </c>
      <c r="AP33" s="20">
        <v>22.4224909462299</v>
      </c>
      <c r="AQ33" s="13">
        <f t="shared" si="0"/>
        <v>52.729147427099164</v>
      </c>
      <c r="AR33" s="14">
        <f>+SUM('Ui Exportada por Socio '!C35:DR35)+SUM('Exportaciones DF y RdM'!B34:W34)</f>
        <v>7.819066196680069E-2</v>
      </c>
      <c r="AS33" s="21">
        <v>164.40230267683961</v>
      </c>
      <c r="AT33" s="21">
        <v>41.295220361986921</v>
      </c>
      <c r="AU33" s="50">
        <v>11.797751779115458</v>
      </c>
      <c r="AV33" s="16">
        <f t="shared" si="1"/>
        <v>270.30261290700798</v>
      </c>
    </row>
    <row r="34" spans="2:48" ht="15.75" thickBot="1" x14ac:dyDescent="0.3">
      <c r="B34" s="17" t="s">
        <v>43</v>
      </c>
      <c r="C34" s="18">
        <v>2.9066688526922202</v>
      </c>
      <c r="D34" s="19">
        <v>2.5390421146393501E-2</v>
      </c>
      <c r="E34" s="19">
        <v>0.21179904592941401</v>
      </c>
      <c r="F34" s="19">
        <v>0.43840170323623601</v>
      </c>
      <c r="G34" s="19">
        <v>0.41504343457364701</v>
      </c>
      <c r="H34" s="19">
        <v>0.494299734282167</v>
      </c>
      <c r="I34" s="19">
        <v>0.237090621823728</v>
      </c>
      <c r="J34" s="19">
        <v>0.85999586398958505</v>
      </c>
      <c r="K34" s="19">
        <v>0.41510715401905202</v>
      </c>
      <c r="L34" s="19">
        <v>9.7653804282367591E-3</v>
      </c>
      <c r="M34" s="19">
        <v>0.20979635352692</v>
      </c>
      <c r="N34" s="19">
        <v>1.02656288929948</v>
      </c>
      <c r="O34" s="19">
        <v>0.131299058893425</v>
      </c>
      <c r="P34" s="19">
        <v>9.9116518260894695E-2</v>
      </c>
      <c r="Q34" s="19">
        <v>0.98599151848419697</v>
      </c>
      <c r="R34" s="19">
        <v>0.103390148719414</v>
      </c>
      <c r="S34" s="19">
        <v>0.260134360216078</v>
      </c>
      <c r="T34" s="19">
        <v>0.49446427405485599</v>
      </c>
      <c r="U34" s="19">
        <v>0.40235089411853298</v>
      </c>
      <c r="V34" s="19">
        <v>0.46058788843654103</v>
      </c>
      <c r="W34" s="19">
        <v>0.594454398261964</v>
      </c>
      <c r="X34" s="19">
        <v>2.60249864522337</v>
      </c>
      <c r="Y34" s="19">
        <v>3.9211021350932802E-2</v>
      </c>
      <c r="Z34" s="19">
        <v>1.47638047713224</v>
      </c>
      <c r="AA34" s="19">
        <v>1.4145721913171501</v>
      </c>
      <c r="AB34" s="19">
        <v>2.6324252415229799E-3</v>
      </c>
      <c r="AC34" s="19">
        <v>0.39670735693118298</v>
      </c>
      <c r="AD34" s="19">
        <v>4.5405302324938697E-3</v>
      </c>
      <c r="AE34" s="19">
        <v>4.4001875304522299E-2</v>
      </c>
      <c r="AF34" s="19">
        <v>5.4844199755714103</v>
      </c>
      <c r="AG34" s="19">
        <v>1.8513992958119199E-2</v>
      </c>
      <c r="AH34" s="19">
        <v>252.271793641274</v>
      </c>
      <c r="AI34" s="19">
        <v>0.73154014867427597</v>
      </c>
      <c r="AJ34" s="19">
        <v>0.62218387454801305</v>
      </c>
      <c r="AK34" s="19">
        <v>12.5638610742099</v>
      </c>
      <c r="AL34" s="19">
        <v>36.241877504513099</v>
      </c>
      <c r="AM34" s="19">
        <v>2.8054755067861499</v>
      </c>
      <c r="AN34" s="19">
        <v>1.6843157989702999</v>
      </c>
      <c r="AO34" s="19">
        <v>1.4976479708806101</v>
      </c>
      <c r="AP34" s="20">
        <v>15.5034334893632</v>
      </c>
      <c r="AQ34" s="13">
        <f t="shared" si="0"/>
        <v>346.18731801487547</v>
      </c>
      <c r="AR34" s="14">
        <f>+SUM('Ui Exportada por Socio '!C36:DR36)+SUM('Exportaciones DF y RdM'!B35:W35)</f>
        <v>29.829328374153501</v>
      </c>
      <c r="AS34" s="21">
        <v>262.37738651981527</v>
      </c>
      <c r="AT34" s="21">
        <v>282.69647776636481</v>
      </c>
      <c r="AU34" s="50">
        <v>15.522083207251967</v>
      </c>
      <c r="AV34" s="16">
        <f t="shared" si="1"/>
        <v>936.61259388246106</v>
      </c>
    </row>
    <row r="35" spans="2:48" ht="30.75" thickBot="1" x14ac:dyDescent="0.3">
      <c r="B35" s="17" t="s">
        <v>44</v>
      </c>
      <c r="C35" s="18">
        <v>6.9257553594220296</v>
      </c>
      <c r="D35" s="19">
        <v>0.55190964819178301</v>
      </c>
      <c r="E35" s="19">
        <v>0.90893932968551805</v>
      </c>
      <c r="F35" s="19">
        <v>10.1210799708</v>
      </c>
      <c r="G35" s="19">
        <v>4.7933765217862403</v>
      </c>
      <c r="H35" s="19">
        <v>3.3913019521643601</v>
      </c>
      <c r="I35" s="19">
        <v>33.397492343012303</v>
      </c>
      <c r="J35" s="19">
        <v>9.3877531022231402</v>
      </c>
      <c r="K35" s="19">
        <v>5.0801835654915504</v>
      </c>
      <c r="L35" s="19">
        <v>0.46554331019098499</v>
      </c>
      <c r="M35" s="19">
        <v>4.5446449973553102</v>
      </c>
      <c r="N35" s="19">
        <v>22.0787642699092</v>
      </c>
      <c r="O35" s="19">
        <v>2.8868405521853702</v>
      </c>
      <c r="P35" s="19">
        <v>4.89375645119868</v>
      </c>
      <c r="Q35" s="19">
        <v>182.804863138889</v>
      </c>
      <c r="R35" s="19">
        <v>0.791149728298564</v>
      </c>
      <c r="S35" s="19">
        <v>9.6317249956081206</v>
      </c>
      <c r="T35" s="19">
        <v>8.4977177019669803</v>
      </c>
      <c r="U35" s="19">
        <v>7.03282490486745</v>
      </c>
      <c r="V35" s="19">
        <v>11.861284063283</v>
      </c>
      <c r="W35" s="19">
        <v>29.9985041427129</v>
      </c>
      <c r="X35" s="19">
        <v>335.43643888362999</v>
      </c>
      <c r="Y35" s="19">
        <v>3.4218551536039801</v>
      </c>
      <c r="Z35" s="19">
        <v>4.2645667348395699</v>
      </c>
      <c r="AA35" s="19">
        <v>21.3600761807113</v>
      </c>
      <c r="AB35" s="19">
        <v>8.8581083620813406E-3</v>
      </c>
      <c r="AC35" s="19">
        <v>26.239891307496801</v>
      </c>
      <c r="AD35" s="19">
        <v>4.4467655891281099E-2</v>
      </c>
      <c r="AE35" s="19">
        <v>1.13077844297985</v>
      </c>
      <c r="AF35" s="19">
        <v>31.341446424566399</v>
      </c>
      <c r="AG35" s="19">
        <v>3.1611799886352501E-2</v>
      </c>
      <c r="AH35" s="19">
        <v>8.90853565338832</v>
      </c>
      <c r="AI35" s="19">
        <v>131.65733382400899</v>
      </c>
      <c r="AJ35" s="19">
        <v>1.79969804972266</v>
      </c>
      <c r="AK35" s="19">
        <v>253.09040491950699</v>
      </c>
      <c r="AL35" s="19">
        <v>7.6183559692401897</v>
      </c>
      <c r="AM35" s="19">
        <v>5.5374082149543904</v>
      </c>
      <c r="AN35" s="19">
        <v>9.5965401643584105</v>
      </c>
      <c r="AO35" s="19">
        <v>3.70974919176613</v>
      </c>
      <c r="AP35" s="20">
        <v>203.234764032036</v>
      </c>
      <c r="AQ35" s="13">
        <f t="shared" si="0"/>
        <v>1408.4781907601923</v>
      </c>
      <c r="AR35" s="14">
        <f>+SUM('Ui Exportada por Socio '!C37:DR37)+SUM('Exportaciones DF y RdM'!B36:W36)</f>
        <v>356.11660649444093</v>
      </c>
      <c r="AS35" s="21">
        <v>1145.3396485099308</v>
      </c>
      <c r="AT35" s="21">
        <v>1194.6538637635372</v>
      </c>
      <c r="AU35" s="50">
        <v>44.021473087859704</v>
      </c>
      <c r="AV35" s="16">
        <f t="shared" si="1"/>
        <v>4148.6097826159603</v>
      </c>
    </row>
    <row r="36" spans="2:48" ht="15.75" thickBot="1" x14ac:dyDescent="0.3">
      <c r="B36" s="17" t="s">
        <v>45</v>
      </c>
      <c r="C36" s="18">
        <v>75.043746400008601</v>
      </c>
      <c r="D36" s="19">
        <v>6.36288235098203</v>
      </c>
      <c r="E36" s="19">
        <v>46.624404763148803</v>
      </c>
      <c r="F36" s="19">
        <v>135.578342997851</v>
      </c>
      <c r="G36" s="19">
        <v>84.779125203511597</v>
      </c>
      <c r="H36" s="19">
        <v>128.95779798717399</v>
      </c>
      <c r="I36" s="19">
        <v>98.318819655071096</v>
      </c>
      <c r="J36" s="19">
        <v>192.275553298267</v>
      </c>
      <c r="K36" s="19">
        <v>108.199389874194</v>
      </c>
      <c r="L36" s="19">
        <v>2.1619551678467999</v>
      </c>
      <c r="M36" s="19">
        <v>81.960161326528706</v>
      </c>
      <c r="N36" s="19">
        <v>88.876131877231401</v>
      </c>
      <c r="O36" s="19">
        <v>28.515297383869498</v>
      </c>
      <c r="P36" s="19">
        <v>26.688350317524101</v>
      </c>
      <c r="Q36" s="19">
        <v>301.95364142564699</v>
      </c>
      <c r="R36" s="19">
        <v>51.983158863489798</v>
      </c>
      <c r="S36" s="19">
        <v>225.98167259262701</v>
      </c>
      <c r="T36" s="19">
        <v>94.292289811104297</v>
      </c>
      <c r="U36" s="19">
        <v>34.641315054977298</v>
      </c>
      <c r="V36" s="19">
        <v>178.59828203197199</v>
      </c>
      <c r="W36" s="19">
        <v>433.55315184630803</v>
      </c>
      <c r="X36" s="19">
        <v>169.53456380903199</v>
      </c>
      <c r="Y36" s="19">
        <v>4.09347427708708</v>
      </c>
      <c r="Z36" s="19">
        <v>14.459132587768099</v>
      </c>
      <c r="AA36" s="19">
        <v>38.898495455600397</v>
      </c>
      <c r="AB36" s="19">
        <v>0.115705107110494</v>
      </c>
      <c r="AC36" s="19">
        <v>28.7499663454382</v>
      </c>
      <c r="AD36" s="19">
        <v>0.48436019916617901</v>
      </c>
      <c r="AE36" s="19">
        <v>3.4656293082163399</v>
      </c>
      <c r="AF36" s="19">
        <v>17.772188033446</v>
      </c>
      <c r="AG36" s="19">
        <v>0.78807506528662896</v>
      </c>
      <c r="AH36" s="19">
        <v>3.6035761800380302</v>
      </c>
      <c r="AI36" s="19">
        <v>55.197261223323601</v>
      </c>
      <c r="AJ36" s="19">
        <v>4374.3058034591704</v>
      </c>
      <c r="AK36" s="19">
        <v>66.974949066635503</v>
      </c>
      <c r="AL36" s="19">
        <v>270.895417876929</v>
      </c>
      <c r="AM36" s="19">
        <v>414.60238871324401</v>
      </c>
      <c r="AN36" s="19">
        <v>243.55126124954199</v>
      </c>
      <c r="AO36" s="19">
        <v>145.48548118228601</v>
      </c>
      <c r="AP36" s="20">
        <v>2344.8666711575102</v>
      </c>
      <c r="AQ36" s="13">
        <f t="shared" si="0"/>
        <v>10623.189870526165</v>
      </c>
      <c r="AR36" s="14">
        <f>+SUM('Ui Exportada por Socio '!C38:DR38)+SUM('Exportaciones DF y RdM'!B37:W37)</f>
        <v>97.065303802490234</v>
      </c>
      <c r="AS36" s="21">
        <v>5913.942505198107</v>
      </c>
      <c r="AT36" s="21">
        <v>81.213959966588419</v>
      </c>
      <c r="AU36" s="50">
        <v>59.198460883948428</v>
      </c>
      <c r="AV36" s="16">
        <f t="shared" si="1"/>
        <v>16774.6101003773</v>
      </c>
    </row>
    <row r="37" spans="2:48" ht="15.75" thickBot="1" x14ac:dyDescent="0.3">
      <c r="B37" s="17" t="s">
        <v>46</v>
      </c>
      <c r="C37" s="18">
        <v>111.079428677004</v>
      </c>
      <c r="D37" s="19">
        <v>1.60668096792779</v>
      </c>
      <c r="E37" s="19">
        <v>409.98134476666002</v>
      </c>
      <c r="F37" s="19">
        <v>0.53666095157341398</v>
      </c>
      <c r="G37" s="19">
        <v>0</v>
      </c>
      <c r="H37" s="19">
        <v>2.2216335050976102</v>
      </c>
      <c r="I37" s="19">
        <v>4.1037735849056602E-3</v>
      </c>
      <c r="J37" s="19">
        <v>3.6895653895006402</v>
      </c>
      <c r="K37" s="19">
        <v>2.14224129057038</v>
      </c>
      <c r="L37" s="19">
        <v>4.9944506104328498E-5</v>
      </c>
      <c r="M37" s="19">
        <v>0.535710156160909</v>
      </c>
      <c r="N37" s="19">
        <v>2.68967093229673</v>
      </c>
      <c r="O37" s="19">
        <v>0.535710156160909</v>
      </c>
      <c r="P37" s="19">
        <v>0.53586091457748297</v>
      </c>
      <c r="Q37" s="19">
        <v>2.1653618973036401</v>
      </c>
      <c r="R37" s="19">
        <v>0.53556032264259601</v>
      </c>
      <c r="S37" s="19">
        <v>3.7596715257876201</v>
      </c>
      <c r="T37" s="19">
        <v>2.3606831805572601</v>
      </c>
      <c r="U37" s="19">
        <v>0.85349914005599203</v>
      </c>
      <c r="V37" s="19">
        <v>1.0720214961915899</v>
      </c>
      <c r="W37" s="19">
        <v>7.5212335436211299</v>
      </c>
      <c r="X37" s="19">
        <v>1.4225101584132001</v>
      </c>
      <c r="Y37" s="19">
        <v>9.9606990319599506E-2</v>
      </c>
      <c r="Z37" s="19">
        <v>0.66486424542618505</v>
      </c>
      <c r="AA37" s="19">
        <v>1.6092327622304099</v>
      </c>
      <c r="AB37" s="19">
        <v>0</v>
      </c>
      <c r="AC37" s="19">
        <v>0.48902171834480201</v>
      </c>
      <c r="AD37" s="19">
        <v>0</v>
      </c>
      <c r="AE37" s="19">
        <v>3.9673909705346198E-2</v>
      </c>
      <c r="AF37" s="19">
        <v>0.16223707426348599</v>
      </c>
      <c r="AG37" s="19">
        <v>0.31736908008450099</v>
      </c>
      <c r="AH37" s="19">
        <v>6.0608256344922798E-2</v>
      </c>
      <c r="AI37" s="19">
        <v>2.7037839548642499</v>
      </c>
      <c r="AJ37" s="19">
        <v>465.78871394276899</v>
      </c>
      <c r="AK37" s="19">
        <v>606.95516788952898</v>
      </c>
      <c r="AL37" s="19">
        <v>108.93698668351099</v>
      </c>
      <c r="AM37" s="19">
        <v>62.789839474409099</v>
      </c>
      <c r="AN37" s="19">
        <v>71.369272734908705</v>
      </c>
      <c r="AO37" s="19">
        <v>46.147447801037004</v>
      </c>
      <c r="AP37" s="20">
        <v>2161.5529485967199</v>
      </c>
      <c r="AQ37" s="13">
        <f t="shared" si="0"/>
        <v>4084.935977804661</v>
      </c>
      <c r="AR37" s="14">
        <f>+SUM('Ui Exportada por Socio '!C39:DR39)+SUM('Exportaciones DF y RdM'!B38:W38)</f>
        <v>9.7387637573992833</v>
      </c>
      <c r="AS37" s="21">
        <v>127.08756914071816</v>
      </c>
      <c r="AT37" s="21">
        <v>47430.962736719754</v>
      </c>
      <c r="AU37" s="50">
        <v>-10.662881206430029</v>
      </c>
      <c r="AV37" s="16">
        <f t="shared" si="1"/>
        <v>51642.062166216099</v>
      </c>
    </row>
    <row r="38" spans="2:48" ht="15.75" thickBot="1" x14ac:dyDescent="0.3">
      <c r="B38" s="17" t="s">
        <v>47</v>
      </c>
      <c r="C38" s="18">
        <v>492.37524037547797</v>
      </c>
      <c r="D38" s="19">
        <v>3.2462504667335601</v>
      </c>
      <c r="E38" s="19">
        <v>1739.80691298901</v>
      </c>
      <c r="F38" s="19">
        <v>216.29995532178799</v>
      </c>
      <c r="G38" s="19">
        <v>183.68161339555701</v>
      </c>
      <c r="H38" s="19">
        <v>191.49746260500601</v>
      </c>
      <c r="I38" s="19">
        <v>195.30365673467099</v>
      </c>
      <c r="J38" s="19">
        <v>495.51001909161698</v>
      </c>
      <c r="K38" s="19">
        <v>431.579274558794</v>
      </c>
      <c r="L38" s="19">
        <v>4.2435502039000799</v>
      </c>
      <c r="M38" s="19">
        <v>92.281522478172803</v>
      </c>
      <c r="N38" s="19">
        <v>176.989795768302</v>
      </c>
      <c r="O38" s="19">
        <v>72.583589986971603</v>
      </c>
      <c r="P38" s="19">
        <v>68.258859590104606</v>
      </c>
      <c r="Q38" s="19">
        <v>299.08755302896998</v>
      </c>
      <c r="R38" s="19">
        <v>193.48812290442899</v>
      </c>
      <c r="S38" s="19">
        <v>221.05386688602101</v>
      </c>
      <c r="T38" s="19">
        <v>465.39638053245898</v>
      </c>
      <c r="U38" s="19">
        <v>64.955454792793205</v>
      </c>
      <c r="V38" s="19">
        <v>231.49495858091299</v>
      </c>
      <c r="W38" s="19">
        <v>413.02811698174901</v>
      </c>
      <c r="X38" s="19">
        <v>66.176543083484205</v>
      </c>
      <c r="Y38" s="19">
        <v>19.041760425886</v>
      </c>
      <c r="Z38" s="19">
        <v>172.733441286561</v>
      </c>
      <c r="AA38" s="19">
        <v>83.168321871224194</v>
      </c>
      <c r="AB38" s="19">
        <v>0.75548265826005501</v>
      </c>
      <c r="AC38" s="19">
        <v>108.01158266565299</v>
      </c>
      <c r="AD38" s="19">
        <v>0.19820060271468101</v>
      </c>
      <c r="AE38" s="19">
        <v>5.0328129364394503</v>
      </c>
      <c r="AF38" s="19">
        <v>106.055580461864</v>
      </c>
      <c r="AG38" s="19">
        <v>4.2933368290016602</v>
      </c>
      <c r="AH38" s="19">
        <v>15.649093856008101</v>
      </c>
      <c r="AI38" s="19">
        <v>142.32330972979599</v>
      </c>
      <c r="AJ38" s="19">
        <v>372.56897369280398</v>
      </c>
      <c r="AK38" s="19">
        <v>1130.35679715271</v>
      </c>
      <c r="AL38" s="19">
        <v>2095.4123055138198</v>
      </c>
      <c r="AM38" s="19">
        <v>324.56435970998803</v>
      </c>
      <c r="AN38" s="19">
        <v>237.937136383168</v>
      </c>
      <c r="AO38" s="19">
        <v>897.27761569789197</v>
      </c>
      <c r="AP38" s="20">
        <v>3623.5846014520698</v>
      </c>
      <c r="AQ38" s="13">
        <f t="shared" si="0"/>
        <v>15657.303413282783</v>
      </c>
      <c r="AR38" s="14">
        <f>+SUM('Ui Exportada por Socio '!C40:DR40)+SUM('Exportaciones DF y RdM'!B39:W39)</f>
        <v>7.7287736440151775</v>
      </c>
      <c r="AS38" s="21">
        <v>12940.813167423421</v>
      </c>
      <c r="AT38" s="21">
        <v>115.8517081986837</v>
      </c>
      <c r="AU38" s="50">
        <v>1470.3441145857978</v>
      </c>
      <c r="AV38" s="16">
        <f t="shared" si="1"/>
        <v>30192.041177134699</v>
      </c>
    </row>
    <row r="39" spans="2:48" ht="15.75" thickBot="1" x14ac:dyDescent="0.3">
      <c r="B39" s="17" t="s">
        <v>48</v>
      </c>
      <c r="C39" s="18">
        <v>39.397333264632401</v>
      </c>
      <c r="D39" s="19">
        <v>0.59401749268606596</v>
      </c>
      <c r="E39" s="19">
        <v>12.097659234560201</v>
      </c>
      <c r="F39" s="19">
        <v>2.9300485920260702</v>
      </c>
      <c r="G39" s="19">
        <v>10.794722956465201</v>
      </c>
      <c r="H39" s="19">
        <v>24.7170599254789</v>
      </c>
      <c r="I39" s="19">
        <v>6.9148283889342004</v>
      </c>
      <c r="J39" s="19">
        <v>28.764296579204998</v>
      </c>
      <c r="K39" s="19">
        <v>8.9462176084908602</v>
      </c>
      <c r="L39" s="19">
        <v>0.12581995960492401</v>
      </c>
      <c r="M39" s="19">
        <v>6.8715048964260204</v>
      </c>
      <c r="N39" s="19">
        <v>27.4698320157122</v>
      </c>
      <c r="O39" s="19">
        <v>5.6050075486590796</v>
      </c>
      <c r="P39" s="19">
        <v>3.96100776958101</v>
      </c>
      <c r="Q39" s="19">
        <v>49.058967237495303</v>
      </c>
      <c r="R39" s="19">
        <v>2.9728577820180799</v>
      </c>
      <c r="S39" s="19">
        <v>9.2463543137848099</v>
      </c>
      <c r="T39" s="19">
        <v>26.8556793697805</v>
      </c>
      <c r="U39" s="19">
        <v>9.4991557613838307</v>
      </c>
      <c r="V39" s="19">
        <v>16.537712314998899</v>
      </c>
      <c r="W39" s="19">
        <v>18.476584827390202</v>
      </c>
      <c r="X39" s="19">
        <v>20.105471149216399</v>
      </c>
      <c r="Y39" s="19">
        <v>0.90507552947809899</v>
      </c>
      <c r="Z39" s="19">
        <v>11.0147067055448</v>
      </c>
      <c r="AA39" s="19">
        <v>14.200266598142299</v>
      </c>
      <c r="AB39" s="19">
        <v>0.16365981205187399</v>
      </c>
      <c r="AC39" s="19">
        <v>10.7156043433004</v>
      </c>
      <c r="AD39" s="19">
        <v>0.105248544247729</v>
      </c>
      <c r="AE39" s="19">
        <v>1.5669944451468001</v>
      </c>
      <c r="AF39" s="19">
        <v>7.7035978233830402</v>
      </c>
      <c r="AG39" s="19">
        <v>0.25047536686722099</v>
      </c>
      <c r="AH39" s="19">
        <v>0.967660837400662</v>
      </c>
      <c r="AI39" s="19">
        <v>21.402765259299699</v>
      </c>
      <c r="AJ39" s="19">
        <v>80.922390476283994</v>
      </c>
      <c r="AK39" s="19">
        <v>67.271598853426596</v>
      </c>
      <c r="AL39" s="19">
        <v>226.76414776963401</v>
      </c>
      <c r="AM39" s="19">
        <v>1026.2808496820001</v>
      </c>
      <c r="AN39" s="19">
        <v>311.51568265771999</v>
      </c>
      <c r="AO39" s="19">
        <v>559.15443770059596</v>
      </c>
      <c r="AP39" s="20">
        <v>2243.0864762841902</v>
      </c>
      <c r="AQ39" s="13">
        <f t="shared" si="0"/>
        <v>4915.9337776772436</v>
      </c>
      <c r="AR39" s="14">
        <f>+SUM('Ui Exportada por Socio '!C41:DR41)+SUM('Exportaciones DF y RdM'!B40:W40)</f>
        <v>4.9161665956887646E-2</v>
      </c>
      <c r="AS39" s="21">
        <v>9166.2698687837583</v>
      </c>
      <c r="AT39" s="21">
        <v>63.124721863019957</v>
      </c>
      <c r="AU39" s="50">
        <v>286.45624367841992</v>
      </c>
      <c r="AV39" s="16">
        <f t="shared" si="1"/>
        <v>14431.833773668399</v>
      </c>
    </row>
    <row r="40" spans="2:48" ht="15.75" thickBot="1" x14ac:dyDescent="0.3">
      <c r="B40" s="17" t="s">
        <v>49</v>
      </c>
      <c r="C40" s="18">
        <v>342.38698720620999</v>
      </c>
      <c r="D40" s="19">
        <v>4.8303621201415003</v>
      </c>
      <c r="E40" s="19">
        <v>318.74115064888503</v>
      </c>
      <c r="F40" s="19">
        <v>45.097615357636599</v>
      </c>
      <c r="G40" s="19">
        <v>15.9714393543564</v>
      </c>
      <c r="H40" s="19">
        <v>73.119149642705906</v>
      </c>
      <c r="I40" s="19">
        <v>42.458904084225402</v>
      </c>
      <c r="J40" s="19">
        <v>207.70950809545201</v>
      </c>
      <c r="K40" s="19">
        <v>63.870355862661398</v>
      </c>
      <c r="L40" s="19">
        <v>5.3665362422493601</v>
      </c>
      <c r="M40" s="19">
        <v>42.392559440508897</v>
      </c>
      <c r="N40" s="19">
        <v>136.33531556950601</v>
      </c>
      <c r="O40" s="19">
        <v>17.7189630873726</v>
      </c>
      <c r="P40" s="19">
        <v>8.5981495672904291</v>
      </c>
      <c r="Q40" s="19">
        <v>145.27658567929899</v>
      </c>
      <c r="R40" s="19">
        <v>97.123618487243206</v>
      </c>
      <c r="S40" s="19">
        <v>46.9722954724799</v>
      </c>
      <c r="T40" s="19">
        <v>116.750104007385</v>
      </c>
      <c r="U40" s="19">
        <v>67.079566234394306</v>
      </c>
      <c r="V40" s="19">
        <v>78.372336208519201</v>
      </c>
      <c r="W40" s="19">
        <v>105.239174442573</v>
      </c>
      <c r="X40" s="19">
        <v>21.773457853420801</v>
      </c>
      <c r="Y40" s="19">
        <v>20.3286078663591</v>
      </c>
      <c r="Z40" s="19">
        <v>50.9324859208185</v>
      </c>
      <c r="AA40" s="19">
        <v>37.614030711920698</v>
      </c>
      <c r="AB40" s="19">
        <v>0.12914245346074299</v>
      </c>
      <c r="AC40" s="19">
        <v>25.354128045148901</v>
      </c>
      <c r="AD40" s="19">
        <v>0.67445669914900996</v>
      </c>
      <c r="AE40" s="19">
        <v>7.17089224996257</v>
      </c>
      <c r="AF40" s="19">
        <v>17.005452206489501</v>
      </c>
      <c r="AG40" s="19">
        <v>39.133869920067198</v>
      </c>
      <c r="AH40" s="19">
        <v>6.7351901985468601</v>
      </c>
      <c r="AI40" s="19">
        <v>43.202363728595699</v>
      </c>
      <c r="AJ40" s="19">
        <v>547.32299436362905</v>
      </c>
      <c r="AK40" s="19">
        <v>838.654672821914</v>
      </c>
      <c r="AL40" s="19">
        <v>817.873924664279</v>
      </c>
      <c r="AM40" s="19">
        <v>753.41409313514703</v>
      </c>
      <c r="AN40" s="19">
        <v>2259.05347490248</v>
      </c>
      <c r="AO40" s="19">
        <v>747.518588953738</v>
      </c>
      <c r="AP40" s="20">
        <v>5491.8529768745102</v>
      </c>
      <c r="AQ40" s="13">
        <f t="shared" si="0"/>
        <v>13707.155480380732</v>
      </c>
      <c r="AR40" s="14">
        <f>+SUM('Ui Exportada por Socio '!C42:DR42)+SUM('Exportaciones DF y RdM'!B41:W41)</f>
        <v>0.87925274952423038</v>
      </c>
      <c r="AS40" s="21">
        <v>9277.6096117987345</v>
      </c>
      <c r="AT40" s="21">
        <v>2.637586489774685</v>
      </c>
      <c r="AU40" s="50">
        <v>84.263798420437524</v>
      </c>
      <c r="AV40" s="16">
        <f t="shared" si="1"/>
        <v>23072.545729839203</v>
      </c>
    </row>
    <row r="41" spans="2:48" ht="15.75" thickBot="1" x14ac:dyDescent="0.3">
      <c r="B41" s="17" t="s">
        <v>50</v>
      </c>
      <c r="C41" s="18">
        <v>215.93573306939001</v>
      </c>
      <c r="D41" s="19">
        <v>4.0791573591747197</v>
      </c>
      <c r="E41" s="19">
        <v>111.52084001519</v>
      </c>
      <c r="F41" s="19">
        <v>96.240886352124704</v>
      </c>
      <c r="G41" s="19">
        <v>353.854210418702</v>
      </c>
      <c r="H41" s="19">
        <v>205.259061840181</v>
      </c>
      <c r="I41" s="19">
        <v>158.53009220452299</v>
      </c>
      <c r="J41" s="19">
        <v>626.22838455122803</v>
      </c>
      <c r="K41" s="19">
        <v>343.47686537508503</v>
      </c>
      <c r="L41" s="19">
        <v>8.2127361015971196</v>
      </c>
      <c r="M41" s="19">
        <v>229.42681947292499</v>
      </c>
      <c r="N41" s="19">
        <v>1118.0147628698801</v>
      </c>
      <c r="O41" s="19">
        <v>142.27578675227801</v>
      </c>
      <c r="P41" s="19">
        <v>56.498169368849901</v>
      </c>
      <c r="Q41" s="19">
        <v>725.33815782418003</v>
      </c>
      <c r="R41" s="19">
        <v>92.684758226600806</v>
      </c>
      <c r="S41" s="19">
        <v>252.24876338938699</v>
      </c>
      <c r="T41" s="19">
        <v>370.61958036111298</v>
      </c>
      <c r="U41" s="19">
        <v>436.36145639824701</v>
      </c>
      <c r="V41" s="19">
        <v>365.17275147347902</v>
      </c>
      <c r="W41" s="19">
        <v>429.44510981011001</v>
      </c>
      <c r="X41" s="19">
        <v>118.32790497409199</v>
      </c>
      <c r="Y41" s="19">
        <v>31.520392091040399</v>
      </c>
      <c r="Z41" s="19">
        <v>284.82747627389</v>
      </c>
      <c r="AA41" s="19">
        <v>155.07129718258801</v>
      </c>
      <c r="AB41" s="19">
        <v>1.7956324125962599</v>
      </c>
      <c r="AC41" s="19">
        <v>192.31400330334</v>
      </c>
      <c r="AD41" s="19">
        <v>0.25030514324446901</v>
      </c>
      <c r="AE41" s="19">
        <v>14.5755511346853</v>
      </c>
      <c r="AF41" s="19">
        <v>129.151413277519</v>
      </c>
      <c r="AG41" s="19">
        <v>19.035599542909502</v>
      </c>
      <c r="AH41" s="19">
        <v>33.693996157948099</v>
      </c>
      <c r="AI41" s="19">
        <v>177.39127559248001</v>
      </c>
      <c r="AJ41" s="19">
        <v>754.04976665000197</v>
      </c>
      <c r="AK41" s="19">
        <v>2673.5284425804198</v>
      </c>
      <c r="AL41" s="19">
        <v>832.63792369632097</v>
      </c>
      <c r="AM41" s="19">
        <v>1088.0637881156999</v>
      </c>
      <c r="AN41" s="19">
        <v>2056.9320851033999</v>
      </c>
      <c r="AO41" s="19">
        <v>1751.0057660151399</v>
      </c>
      <c r="AP41" s="20">
        <v>9930.7758230731197</v>
      </c>
      <c r="AQ41" s="13">
        <f t="shared" si="0"/>
        <v>26586.372525554681</v>
      </c>
      <c r="AR41" s="14">
        <f>+SUM('Ui Exportada por Socio '!C43:DR43)+SUM('Exportaciones DF y RdM'!B42:W42)</f>
        <v>72.193085767066805</v>
      </c>
      <c r="AS41" s="21">
        <v>1053.5139268337452</v>
      </c>
      <c r="AT41" s="21">
        <v>661.0418992539926</v>
      </c>
      <c r="AU41" s="50">
        <v>458.63617203021568</v>
      </c>
      <c r="AV41" s="16">
        <f t="shared" si="1"/>
        <v>28831.757609439701</v>
      </c>
    </row>
    <row r="42" spans="2:48" ht="15.75" thickBot="1" x14ac:dyDescent="0.3">
      <c r="B42" s="22" t="s">
        <v>51</v>
      </c>
      <c r="C42" s="23">
        <v>1162.6723217952101</v>
      </c>
      <c r="D42" s="24">
        <v>23.360549297325701</v>
      </c>
      <c r="E42" s="24">
        <v>339.33764086149301</v>
      </c>
      <c r="F42" s="24">
        <v>219.655444079571</v>
      </c>
      <c r="G42" s="24">
        <v>465.13298090650301</v>
      </c>
      <c r="H42" s="24">
        <v>603.86010989888905</v>
      </c>
      <c r="I42" s="24">
        <v>233.33079477779901</v>
      </c>
      <c r="J42" s="24">
        <v>1101.4311051089701</v>
      </c>
      <c r="K42" s="24">
        <v>470.66513584315197</v>
      </c>
      <c r="L42" s="24">
        <v>19.686365040557</v>
      </c>
      <c r="M42" s="24">
        <v>168.56475921936499</v>
      </c>
      <c r="N42" s="24">
        <v>541.75823364407597</v>
      </c>
      <c r="O42" s="24">
        <v>153.004629941459</v>
      </c>
      <c r="P42" s="24">
        <v>154.11703334884299</v>
      </c>
      <c r="Q42" s="24">
        <v>828.16809799168595</v>
      </c>
      <c r="R42" s="24">
        <v>208.966107594118</v>
      </c>
      <c r="S42" s="24">
        <v>368.89811467451699</v>
      </c>
      <c r="T42" s="24">
        <v>712.45209671509895</v>
      </c>
      <c r="U42" s="24">
        <v>386.12313994995702</v>
      </c>
      <c r="V42" s="24">
        <v>433.04706628931098</v>
      </c>
      <c r="W42" s="24">
        <v>404.476410020125</v>
      </c>
      <c r="X42" s="24">
        <v>285.70248248560102</v>
      </c>
      <c r="Y42" s="24">
        <v>55.5559114463518</v>
      </c>
      <c r="Z42" s="24">
        <v>394.18283447108502</v>
      </c>
      <c r="AA42" s="24">
        <v>225.72750511912599</v>
      </c>
      <c r="AB42" s="24">
        <v>6.4600668556204104</v>
      </c>
      <c r="AC42" s="24">
        <v>210.321378452311</v>
      </c>
      <c r="AD42" s="24">
        <v>3.0045157718875801</v>
      </c>
      <c r="AE42" s="24">
        <v>26.873146775755</v>
      </c>
      <c r="AF42" s="24">
        <v>573.52533763704002</v>
      </c>
      <c r="AG42" s="24">
        <v>46.9295864799236</v>
      </c>
      <c r="AH42" s="24">
        <v>105.789012928118</v>
      </c>
      <c r="AI42" s="24">
        <v>366.89108594077697</v>
      </c>
      <c r="AJ42" s="24">
        <v>273.77406480953198</v>
      </c>
      <c r="AK42" s="24">
        <v>2712.8233770431798</v>
      </c>
      <c r="AL42" s="24">
        <v>3552.9327319979898</v>
      </c>
      <c r="AM42" s="24">
        <v>1463.5744040673301</v>
      </c>
      <c r="AN42" s="24">
        <v>990.11992015094199</v>
      </c>
      <c r="AO42" s="24">
        <v>1841.2442583781899</v>
      </c>
      <c r="AP42" s="25">
        <v>19685.155162867901</v>
      </c>
      <c r="AQ42" s="13">
        <f t="shared" si="0"/>
        <v>41819.294920676679</v>
      </c>
      <c r="AR42" s="14">
        <f>+SUM('Ui Exportada por Socio '!C44:DR44)+SUM('Exportaciones DF y RdM'!B43:W43)</f>
        <v>90.596943573116732</v>
      </c>
      <c r="AS42" s="26">
        <v>141050.40478623612</v>
      </c>
      <c r="AT42" s="26">
        <v>4392.75477387095</v>
      </c>
      <c r="AU42" s="51">
        <v>302.66848901912454</v>
      </c>
      <c r="AV42" s="16">
        <f t="shared" si="1"/>
        <v>187655.719913376</v>
      </c>
    </row>
    <row r="43" spans="2:48" ht="18" customHeight="1" thickBot="1" x14ac:dyDescent="0.3">
      <c r="B43" s="7" t="s">
        <v>5</v>
      </c>
      <c r="C43" s="27">
        <f>SUM(C3:C42)</f>
        <v>7488.1842502807185</v>
      </c>
      <c r="D43" s="27">
        <f t="shared" ref="D43:AP43" si="2">SUM(D3:D42)</f>
        <v>208.66077082826456</v>
      </c>
      <c r="E43" s="27">
        <f t="shared" si="2"/>
        <v>6589.0372572177257</v>
      </c>
      <c r="F43" s="27">
        <f t="shared" si="2"/>
        <v>1134.3320731747483</v>
      </c>
      <c r="G43" s="27">
        <f t="shared" si="2"/>
        <v>7557.177576650327</v>
      </c>
      <c r="H43" s="27">
        <f t="shared" si="2"/>
        <v>3788.7019461859709</v>
      </c>
      <c r="I43" s="27">
        <f t="shared" si="2"/>
        <v>2146.8591380707885</v>
      </c>
      <c r="J43" s="27">
        <f t="shared" si="2"/>
        <v>12130.391475517636</v>
      </c>
      <c r="K43" s="27">
        <f t="shared" si="2"/>
        <v>2632.0842355784921</v>
      </c>
      <c r="L43" s="27">
        <f t="shared" si="2"/>
        <v>117.03445289956909</v>
      </c>
      <c r="M43" s="27">
        <f t="shared" si="2"/>
        <v>1236.0457882260534</v>
      </c>
      <c r="N43" s="27">
        <f t="shared" si="2"/>
        <v>3865.5851912309536</v>
      </c>
      <c r="O43" s="27">
        <f t="shared" si="2"/>
        <v>1230.1344301439087</v>
      </c>
      <c r="P43" s="27">
        <f t="shared" si="2"/>
        <v>716.33080388037729</v>
      </c>
      <c r="Q43" s="27">
        <f t="shared" si="2"/>
        <v>4304.7938896234955</v>
      </c>
      <c r="R43" s="27">
        <f t="shared" si="2"/>
        <v>6919.7371991168629</v>
      </c>
      <c r="S43" s="27">
        <f t="shared" si="2"/>
        <v>3054.0987656863508</v>
      </c>
      <c r="T43" s="27">
        <f t="shared" si="2"/>
        <v>3579.4893072014133</v>
      </c>
      <c r="U43" s="27">
        <f t="shared" si="2"/>
        <v>1382.101681183877</v>
      </c>
      <c r="V43" s="27">
        <f t="shared" si="2"/>
        <v>2785.7526806449173</v>
      </c>
      <c r="W43" s="27">
        <f t="shared" si="2"/>
        <v>3610.1662430206338</v>
      </c>
      <c r="X43" s="27">
        <f t="shared" si="2"/>
        <v>3774.4032228233373</v>
      </c>
      <c r="Y43" s="27">
        <f t="shared" si="2"/>
        <v>611.90653744461792</v>
      </c>
      <c r="Z43" s="27">
        <f t="shared" si="2"/>
        <v>1504.7620956317808</v>
      </c>
      <c r="AA43" s="27">
        <f t="shared" si="2"/>
        <v>1293.3739192750593</v>
      </c>
      <c r="AB43" s="27">
        <f t="shared" si="2"/>
        <v>14.350080840796817</v>
      </c>
      <c r="AC43" s="27">
        <f t="shared" si="2"/>
        <v>1154.6514489935237</v>
      </c>
      <c r="AD43" s="27">
        <f t="shared" si="2"/>
        <v>18.014197672822895</v>
      </c>
      <c r="AE43" s="27">
        <f t="shared" si="2"/>
        <v>155.40113576478393</v>
      </c>
      <c r="AF43" s="27">
        <f t="shared" si="2"/>
        <v>1674.4904344216993</v>
      </c>
      <c r="AG43" s="27">
        <f t="shared" si="2"/>
        <v>114.60370998748904</v>
      </c>
      <c r="AH43" s="27">
        <f t="shared" si="2"/>
        <v>559.21134204963607</v>
      </c>
      <c r="AI43" s="27">
        <f t="shared" si="2"/>
        <v>2106.0427909029922</v>
      </c>
      <c r="AJ43" s="27">
        <f t="shared" si="2"/>
        <v>7877.5736960119611</v>
      </c>
      <c r="AK43" s="27">
        <f t="shared" si="2"/>
        <v>21953.177567321367</v>
      </c>
      <c r="AL43" s="27">
        <f t="shared" si="2"/>
        <v>12232.516073004141</v>
      </c>
      <c r="AM43" s="27">
        <f t="shared" si="2"/>
        <v>5833.3674422886334</v>
      </c>
      <c r="AN43" s="27">
        <f t="shared" si="2"/>
        <v>6655.1332853045924</v>
      </c>
      <c r="AO43" s="27">
        <f t="shared" si="2"/>
        <v>6890.9617173136812</v>
      </c>
      <c r="AP43" s="27">
        <f t="shared" si="2"/>
        <v>59549.507673623884</v>
      </c>
      <c r="AR43" s="28"/>
      <c r="AS43" s="28"/>
      <c r="AT43" s="28"/>
      <c r="AU43" s="28"/>
    </row>
    <row r="44" spans="2:48" ht="18" customHeight="1" x14ac:dyDescent="0.25">
      <c r="B44" s="29" t="s">
        <v>128</v>
      </c>
      <c r="C44" s="30">
        <f>+SUM('Ui Importada por Socio'!D3:D362)</f>
        <v>302.26496675419656</v>
      </c>
      <c r="D44" s="30">
        <f>+SUM('Ui Importada por Socio'!E3:E362)</f>
        <v>3.8004599953263778</v>
      </c>
      <c r="E44" s="30">
        <f>+SUM('Ui Importada por Socio'!F3:F362)</f>
        <v>40.671821069311989</v>
      </c>
      <c r="F44" s="30">
        <f>+SUM('Ui Importada por Socio'!G3:G362)</f>
        <v>17.968456492022536</v>
      </c>
      <c r="G44" s="30">
        <f>+SUM('Ui Importada por Socio'!H3:H362)</f>
        <v>31.806476353119084</v>
      </c>
      <c r="H44" s="30">
        <f>+SUM('Ui Importada por Socio'!I3:I362)</f>
        <v>814.17222891135634</v>
      </c>
      <c r="I44" s="30">
        <f>+SUM('Ui Importada por Socio'!J3:J362)</f>
        <v>62.388734998624898</v>
      </c>
      <c r="J44" s="30">
        <f>+SUM('Ui Importada por Socio'!K3:K362)</f>
        <v>717.54613391150656</v>
      </c>
      <c r="K44" s="30">
        <f>+SUM('Ui Importada por Socio'!L3:L362)</f>
        <v>179.40957469059973</v>
      </c>
      <c r="L44" s="30">
        <f>+SUM('Ui Importada por Socio'!M3:M362)</f>
        <v>5.8265863316423108</v>
      </c>
      <c r="M44" s="30">
        <f>+SUM('Ui Importada por Socio'!N3:N362)</f>
        <v>115.31854499225147</v>
      </c>
      <c r="N44" s="30">
        <f>+SUM('Ui Importada por Socio'!O3:O362)</f>
        <v>155.65614340932569</v>
      </c>
      <c r="O44" s="30">
        <f>+SUM('Ui Importada por Socio'!P3:P362)</f>
        <v>56.643318046959678</v>
      </c>
      <c r="P44" s="30">
        <f>+SUM('Ui Importada por Socio'!Q3:Q362)</f>
        <v>13.951563932886359</v>
      </c>
      <c r="Q44" s="30">
        <f>+SUM('Ui Importada por Socio'!R3:R362)</f>
        <v>194.21538780881701</v>
      </c>
      <c r="R44" s="30">
        <f>+SUM('Ui Importada por Socio'!S3:S362)</f>
        <v>58.067035220642659</v>
      </c>
      <c r="S44" s="30">
        <f>+SUM('Ui Importada por Socio'!T3:T362)</f>
        <v>228.86562667556066</v>
      </c>
      <c r="T44" s="30">
        <f>+SUM('Ui Importada por Socio'!U3:U362)</f>
        <v>230.58082168025834</v>
      </c>
      <c r="U44" s="30">
        <f>+SUM('Ui Importada por Socio'!V3:V362)</f>
        <v>54.322488682354646</v>
      </c>
      <c r="V44" s="30">
        <f>+SUM('Ui Importada por Socio'!W3:W362)</f>
        <v>170.91065527523824</v>
      </c>
      <c r="W44" s="30">
        <f>+SUM('Ui Importada por Socio'!X3:X362)</f>
        <v>78.557202048612623</v>
      </c>
      <c r="X44" s="30">
        <f>+SUM('Ui Importada por Socio'!Y3:Y362)</f>
        <v>50.000295792422449</v>
      </c>
      <c r="Y44" s="30">
        <f>+SUM('Ui Importada por Socio'!Z3:Z362)</f>
        <v>429.68691136367426</v>
      </c>
      <c r="Z44" s="30">
        <f>+SUM('Ui Importada por Socio'!AA3:AA362)</f>
        <v>114.88262381851671</v>
      </c>
      <c r="AA44" s="30">
        <f>+SUM('Ui Importada por Socio'!AB3:AB362)</f>
        <v>128.91110822620237</v>
      </c>
      <c r="AB44" s="30">
        <f>+SUM('Ui Importada por Socio'!AC3:AC362)</f>
        <v>6.6452586649830891E-2</v>
      </c>
      <c r="AC44" s="30">
        <f>+SUM('Ui Importada por Socio'!AD3:AD362)</f>
        <v>192.56965829552075</v>
      </c>
      <c r="AD44" s="30">
        <f>+SUM('Ui Importada por Socio'!AE3:AE362)</f>
        <v>1.1951177930979924</v>
      </c>
      <c r="AE44" s="30">
        <f>+SUM('Ui Importada por Socio'!AF3:AF362)</f>
        <v>6.0031884691998165</v>
      </c>
      <c r="AF44" s="30">
        <f>+SUM('Ui Importada por Socio'!AG3:AG362)</f>
        <v>168.80532488436768</v>
      </c>
      <c r="AG44" s="30">
        <f>+SUM('Ui Importada por Socio'!AH3:AH362)</f>
        <v>3.0832376348342532</v>
      </c>
      <c r="AH44" s="30">
        <f>+SUM('Ui Importada por Socio'!AI3:AI362)</f>
        <v>3.5412854019916606</v>
      </c>
      <c r="AI44" s="30">
        <f>+SUM('Ui Importada por Socio'!AJ3:AJ362)</f>
        <v>101.10897194355408</v>
      </c>
      <c r="AJ44" s="30">
        <f>+SUM('Ui Importada por Socio'!AK3:AK362)</f>
        <v>34.181790021774127</v>
      </c>
      <c r="AK44" s="30">
        <f>+SUM('Ui Importada por Socio'!AL3:AL362)</f>
        <v>650.58970854638289</v>
      </c>
      <c r="AL44" s="30">
        <f>+SUM('Ui Importada por Socio'!AM3:AM362)</f>
        <v>291.35042254724686</v>
      </c>
      <c r="AM44" s="30">
        <f>+SUM('Ui Importada por Socio'!AN3:AN362)</f>
        <v>85.312462457839786</v>
      </c>
      <c r="AN44" s="30">
        <f>+SUM('Ui Importada por Socio'!AO3:AO362)</f>
        <v>105.68156533914845</v>
      </c>
      <c r="AO44" s="30">
        <f>+SUM('Ui Importada por Socio'!AP3:AP362)</f>
        <v>69.418532319986355</v>
      </c>
      <c r="AP44" s="30">
        <f>+SUM('Ui Importada por Socio'!AQ3:AQ362)</f>
        <v>924.59519906517221</v>
      </c>
    </row>
    <row r="45" spans="2:48" ht="18" customHeight="1" x14ac:dyDescent="0.25">
      <c r="B45" s="29" t="s">
        <v>129</v>
      </c>
      <c r="C45" s="30">
        <f>+SUM('Ui Importada a Rdm'!D3:D402)</f>
        <v>1251.4920791061024</v>
      </c>
      <c r="D45" s="30">
        <f>+SUM('Ui Importada a Rdm'!E3:E402)</f>
        <v>23.103674077576315</v>
      </c>
      <c r="E45" s="30">
        <f>+SUM('Ui Importada a Rdm'!F3:F402)</f>
        <v>225.43008716792318</v>
      </c>
      <c r="F45" s="30">
        <f>+SUM('Ui Importada a Rdm'!G3:G402)</f>
        <v>154.36193706626892</v>
      </c>
      <c r="G45" s="30">
        <f>+SUM('Ui Importada a Rdm'!H3:H402)</f>
        <v>92.953174433732528</v>
      </c>
      <c r="H45" s="30">
        <f>+SUM('Ui Importada a Rdm'!I3:I402)</f>
        <v>670.28729296839606</v>
      </c>
      <c r="I45" s="30">
        <f>+SUM('Ui Importada a Rdm'!J3:J402)</f>
        <v>153.33107022248441</v>
      </c>
      <c r="J45" s="30">
        <f>+SUM('Ui Importada a Rdm'!K3:K402)</f>
        <v>778.28440287402429</v>
      </c>
      <c r="K45" s="30">
        <f>+SUM('Ui Importada a Rdm'!L3:L402)</f>
        <v>267.38340878103895</v>
      </c>
      <c r="L45" s="30">
        <f>+SUM('Ui Importada a Rdm'!M3:M402)</f>
        <v>14.133858974639697</v>
      </c>
      <c r="M45" s="30">
        <f>+SUM('Ui Importada a Rdm'!N3:N402)</f>
        <v>323.01941193418367</v>
      </c>
      <c r="N45" s="30">
        <f>+SUM('Ui Importada a Rdm'!O3:O402)</f>
        <v>753.60948882536695</v>
      </c>
      <c r="O45" s="30">
        <f>+SUM('Ui Importada a Rdm'!P3:P402)</f>
        <v>220.56407501065127</v>
      </c>
      <c r="P45" s="30">
        <f>+SUM('Ui Importada a Rdm'!Q3:Q402)</f>
        <v>57.666061173707789</v>
      </c>
      <c r="Q45" s="30">
        <f>+SUM('Ui Importada a Rdm'!R3:R402)</f>
        <v>624.57063209502292</v>
      </c>
      <c r="R45" s="30">
        <f>+SUM('Ui Importada a Rdm'!S3:S402)</f>
        <v>516.95699834201241</v>
      </c>
      <c r="S45" s="30">
        <f>+SUM('Ui Importada a Rdm'!T3:T402)</f>
        <v>1329.4838084356395</v>
      </c>
      <c r="T45" s="30">
        <f>+SUM('Ui Importada a Rdm'!U3:U402)</f>
        <v>684.99536811236476</v>
      </c>
      <c r="U45" s="30">
        <f>+SUM('Ui Importada a Rdm'!V3:V402)</f>
        <v>202.76946418457516</v>
      </c>
      <c r="V45" s="30">
        <f>+SUM('Ui Importada a Rdm'!W3:W402)</f>
        <v>970.33723507195589</v>
      </c>
      <c r="W45" s="30">
        <f>+SUM('Ui Importada a Rdm'!X3:X402)</f>
        <v>494.99401615605643</v>
      </c>
      <c r="X45" s="30">
        <f>+SUM('Ui Importada a Rdm'!Y3:Y402)</f>
        <v>197.61128061572077</v>
      </c>
      <c r="Y45" s="30">
        <f>+SUM('Ui Importada a Rdm'!Z3:Z402)</f>
        <v>164.19018610121401</v>
      </c>
      <c r="Z45" s="30">
        <f>+SUM('Ui Importada a Rdm'!AA3:AA402)</f>
        <v>344.37175392888253</v>
      </c>
      <c r="AA45" s="30">
        <f>+SUM('Ui Importada a Rdm'!AB3:AB402)</f>
        <v>502.62450725901158</v>
      </c>
      <c r="AB45" s="30">
        <f>+SUM('Ui Importada a Rdm'!AC3:AC402)</f>
        <v>6.116947190117429</v>
      </c>
      <c r="AC45" s="30">
        <f>+SUM('Ui Importada a Rdm'!AD3:AD402)</f>
        <v>332.04756772592538</v>
      </c>
      <c r="AD45" s="30">
        <f>+SUM('Ui Importada a Rdm'!AE3:AE402)</f>
        <v>7.5773219496312905</v>
      </c>
      <c r="AE45" s="30">
        <f>+SUM('Ui Importada a Rdm'!AF3:AF402)</f>
        <v>51.939179696654392</v>
      </c>
      <c r="AF45" s="30">
        <f>+SUM('Ui Importada a Rdm'!AG3:AG402)</f>
        <v>1180.7022077839599</v>
      </c>
      <c r="AG45" s="30">
        <f>+SUM('Ui Importada a Rdm'!AH3:AH402)</f>
        <v>25.890093189208688</v>
      </c>
      <c r="AH45" s="30">
        <f>+SUM('Ui Importada a Rdm'!AI3:AI402)</f>
        <v>260.47243552853234</v>
      </c>
      <c r="AI45" s="30">
        <f>+SUM('Ui Importada a Rdm'!AJ3:AJ402)</f>
        <v>328.06237474477609</v>
      </c>
      <c r="AJ45" s="30">
        <f>+SUM('Ui Importada a Rdm'!AK3:AK402)</f>
        <v>226.22832790885468</v>
      </c>
      <c r="AK45" s="30">
        <f>+SUM('Ui Importada a Rdm'!AL3:AL402)</f>
        <v>3554.6797146335039</v>
      </c>
      <c r="AL45" s="30">
        <f>+SUM('Ui Importada a Rdm'!AM3:AM402)</f>
        <v>3785.6769347635095</v>
      </c>
      <c r="AM45" s="30">
        <f>+SUM('Ui Importada a Rdm'!AN3:AN402)</f>
        <v>420.53572005635067</v>
      </c>
      <c r="AN45" s="30">
        <f>+SUM('Ui Importada a Rdm'!AO3:AO402)</f>
        <v>496.76874873211568</v>
      </c>
      <c r="AO45" s="30">
        <f>+SUM('Ui Importada a Rdm'!AP3:AP402)</f>
        <v>560.50062625163264</v>
      </c>
      <c r="AP45" s="30">
        <f>+SUM('Ui Importada a Rdm'!AQ3:AQ402)</f>
        <v>5418.8175440840851</v>
      </c>
    </row>
    <row r="46" spans="2:48" ht="18" customHeight="1" x14ac:dyDescent="0.25">
      <c r="B46" s="29" t="s">
        <v>6</v>
      </c>
      <c r="C46" s="30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6">
        <v>0</v>
      </c>
    </row>
    <row r="47" spans="2:48" ht="18" customHeight="1" x14ac:dyDescent="0.25">
      <c r="B47" s="31" t="s">
        <v>11</v>
      </c>
      <c r="C47" s="32">
        <v>88.842790248690562</v>
      </c>
      <c r="D47" s="21">
        <v>1.2318062826642091</v>
      </c>
      <c r="E47" s="21">
        <v>7.5998266585180545</v>
      </c>
      <c r="F47" s="21">
        <v>6.2246079723162495</v>
      </c>
      <c r="G47" s="21">
        <v>6.2063746585425577</v>
      </c>
      <c r="H47" s="21">
        <v>131.33330963430717</v>
      </c>
      <c r="I47" s="21">
        <v>12.614164479473175</v>
      </c>
      <c r="J47" s="21">
        <v>96.638922083244097</v>
      </c>
      <c r="K47" s="21">
        <v>30.435874236276788</v>
      </c>
      <c r="L47" s="21">
        <v>1.1415088357814192</v>
      </c>
      <c r="M47" s="21">
        <v>25.881468554160051</v>
      </c>
      <c r="N47" s="21">
        <v>38.651913429275169</v>
      </c>
      <c r="O47" s="21">
        <v>14.973502113799384</v>
      </c>
      <c r="P47" s="21">
        <v>4.6740575533978301</v>
      </c>
      <c r="Q47" s="21">
        <v>52.263330524011167</v>
      </c>
      <c r="R47" s="21">
        <v>27.698928467026576</v>
      </c>
      <c r="S47" s="21">
        <v>114.46932978981135</v>
      </c>
      <c r="T47" s="21">
        <v>53.243780408236717</v>
      </c>
      <c r="U47" s="21">
        <v>12.146288405743576</v>
      </c>
      <c r="V47" s="21">
        <v>77.195669941771257</v>
      </c>
      <c r="W47" s="21">
        <v>38.89932950353068</v>
      </c>
      <c r="X47" s="21">
        <v>14.76929889931651</v>
      </c>
      <c r="Y47" s="21">
        <v>9.7019726627754608</v>
      </c>
      <c r="Z47" s="21">
        <v>24.205791355986833</v>
      </c>
      <c r="AA47" s="21">
        <v>31.270408201163377</v>
      </c>
      <c r="AB47" s="21">
        <v>0.33379342863912598</v>
      </c>
      <c r="AC47" s="21">
        <v>20.59100312388432</v>
      </c>
      <c r="AD47" s="21">
        <v>0.40438936595181474</v>
      </c>
      <c r="AE47" s="21">
        <v>2.2985534262925214</v>
      </c>
      <c r="AF47" s="21">
        <v>60.561736703434462</v>
      </c>
      <c r="AG47" s="21">
        <v>0.24471509432706284</v>
      </c>
      <c r="AH47" s="21">
        <v>15.044010130905974</v>
      </c>
      <c r="AI47" s="21">
        <v>21.521163224620295</v>
      </c>
      <c r="AJ47" s="21">
        <v>6.2694466027755311</v>
      </c>
      <c r="AK47" s="21">
        <v>253.59444430276199</v>
      </c>
      <c r="AL47" s="21">
        <v>105.24029810331649</v>
      </c>
      <c r="AM47" s="21">
        <v>13.043473379390491</v>
      </c>
      <c r="AN47" s="21">
        <v>4.7951542874675397</v>
      </c>
      <c r="AO47" s="21">
        <v>11.897850796841112</v>
      </c>
      <c r="AP47" s="33">
        <v>203.89382680935705</v>
      </c>
    </row>
    <row r="48" spans="2:48" ht="18" customHeight="1" x14ac:dyDescent="0.25">
      <c r="B48" s="31" t="s">
        <v>7</v>
      </c>
      <c r="C48" s="32">
        <f t="shared" ref="C48:AP48" si="3">+SUM(C43:C47)</f>
        <v>9130.784086389709</v>
      </c>
      <c r="D48" s="32">
        <f t="shared" si="3"/>
        <v>236.79671118383146</v>
      </c>
      <c r="E48" s="32">
        <f t="shared" si="3"/>
        <v>6862.7389921134791</v>
      </c>
      <c r="F48" s="32">
        <f t="shared" si="3"/>
        <v>1312.8870747053561</v>
      </c>
      <c r="G48" s="32">
        <f t="shared" si="3"/>
        <v>7688.1436020957217</v>
      </c>
      <c r="H48" s="32">
        <f t="shared" si="3"/>
        <v>5404.4947777000307</v>
      </c>
      <c r="I48" s="32">
        <f t="shared" si="3"/>
        <v>2375.1931077713707</v>
      </c>
      <c r="J48" s="32">
        <f t="shared" si="3"/>
        <v>13722.86093438641</v>
      </c>
      <c r="K48" s="32">
        <f t="shared" si="3"/>
        <v>3109.3130932864074</v>
      </c>
      <c r="L48" s="32">
        <f t="shared" si="3"/>
        <v>138.13640704163254</v>
      </c>
      <c r="M48" s="32">
        <f t="shared" si="3"/>
        <v>1700.2652137066484</v>
      </c>
      <c r="N48" s="32">
        <f t="shared" si="3"/>
        <v>4813.5027368949204</v>
      </c>
      <c r="O48" s="32">
        <f t="shared" si="3"/>
        <v>1522.3153253153191</v>
      </c>
      <c r="P48" s="32">
        <f t="shared" si="3"/>
        <v>792.62248654036921</v>
      </c>
      <c r="Q48" s="32">
        <f t="shared" si="3"/>
        <v>5175.8432400513475</v>
      </c>
      <c r="R48" s="32">
        <f t="shared" si="3"/>
        <v>7522.4601611465441</v>
      </c>
      <c r="S48" s="32">
        <f t="shared" si="3"/>
        <v>4726.9175305873623</v>
      </c>
      <c r="T48" s="32">
        <f t="shared" si="3"/>
        <v>4548.3092774022734</v>
      </c>
      <c r="U48" s="32">
        <f t="shared" si="3"/>
        <v>1651.3399224565501</v>
      </c>
      <c r="V48" s="32">
        <f t="shared" si="3"/>
        <v>4004.196240933883</v>
      </c>
      <c r="W48" s="32">
        <f t="shared" si="3"/>
        <v>4222.6167907288336</v>
      </c>
      <c r="X48" s="32">
        <f t="shared" si="3"/>
        <v>4036.7840981307972</v>
      </c>
      <c r="Y48" s="32">
        <f t="shared" si="3"/>
        <v>1215.4856075722817</v>
      </c>
      <c r="Z48" s="32">
        <f t="shared" si="3"/>
        <v>1988.2222647351668</v>
      </c>
      <c r="AA48" s="32">
        <f t="shared" si="3"/>
        <v>1956.1799429614366</v>
      </c>
      <c r="AB48" s="32">
        <f t="shared" si="3"/>
        <v>20.867274046203203</v>
      </c>
      <c r="AC48" s="32">
        <f t="shared" si="3"/>
        <v>1699.8596781388542</v>
      </c>
      <c r="AD48" s="32">
        <f t="shared" si="3"/>
        <v>27.191026781503993</v>
      </c>
      <c r="AE48" s="32">
        <f t="shared" si="3"/>
        <v>215.64205735693065</v>
      </c>
      <c r="AF48" s="32">
        <f t="shared" si="3"/>
        <v>3084.5597037934613</v>
      </c>
      <c r="AG48" s="32">
        <f t="shared" si="3"/>
        <v>143.82175590585905</v>
      </c>
      <c r="AH48" s="32">
        <f t="shared" si="3"/>
        <v>838.26907311106606</v>
      </c>
      <c r="AI48" s="32">
        <f t="shared" si="3"/>
        <v>2556.7353008159425</v>
      </c>
      <c r="AJ48" s="32">
        <f t="shared" si="3"/>
        <v>8144.2532605453653</v>
      </c>
      <c r="AK48" s="32">
        <f t="shared" si="3"/>
        <v>26412.041434804018</v>
      </c>
      <c r="AL48" s="32">
        <f t="shared" si="3"/>
        <v>16414.783728418213</v>
      </c>
      <c r="AM48" s="32">
        <f t="shared" si="3"/>
        <v>6352.2590981822141</v>
      </c>
      <c r="AN48" s="32">
        <f t="shared" si="3"/>
        <v>7262.3787536633245</v>
      </c>
      <c r="AO48" s="32">
        <f t="shared" si="3"/>
        <v>7532.7787266821415</v>
      </c>
      <c r="AP48" s="32">
        <f t="shared" si="3"/>
        <v>66096.814243582499</v>
      </c>
    </row>
    <row r="49" spans="2:42" ht="18" customHeight="1" x14ac:dyDescent="0.25">
      <c r="B49" s="31" t="s">
        <v>8</v>
      </c>
      <c r="C49" s="32">
        <v>20555.9921875</v>
      </c>
      <c r="D49" s="32">
        <v>509.126708984375</v>
      </c>
      <c r="E49" s="32">
        <v>34381.078125</v>
      </c>
      <c r="F49" s="32">
        <v>3303.204833984375</v>
      </c>
      <c r="G49" s="32">
        <v>968.068603515625</v>
      </c>
      <c r="H49" s="32">
        <v>5080.28759765625</v>
      </c>
      <c r="I49" s="32">
        <v>1158.950439453125</v>
      </c>
      <c r="J49" s="32">
        <v>33.911388397216797</v>
      </c>
      <c r="K49" s="32">
        <v>2754.91455078125</v>
      </c>
      <c r="L49" s="32">
        <v>168.32716369628906</v>
      </c>
      <c r="M49" s="32">
        <v>846.00677490234375</v>
      </c>
      <c r="N49" s="32">
        <v>2518.526611328125</v>
      </c>
      <c r="O49" s="32">
        <v>736.83526611328125</v>
      </c>
      <c r="P49" s="32">
        <v>571.2650146484375</v>
      </c>
      <c r="Q49" s="32">
        <v>2588.489501953125</v>
      </c>
      <c r="R49" s="32">
        <v>8746.8505859375</v>
      </c>
      <c r="S49" s="32">
        <v>1176.77099609375</v>
      </c>
      <c r="T49" s="32">
        <v>2905.07373046875</v>
      </c>
      <c r="U49" s="32">
        <v>968.35650634765625</v>
      </c>
      <c r="V49" s="32">
        <v>1312.8072509765625</v>
      </c>
      <c r="W49" s="32">
        <v>3561.80322265625</v>
      </c>
      <c r="X49" s="32">
        <v>362.35305786132813</v>
      </c>
      <c r="Y49" s="32">
        <v>1869.4764404296875</v>
      </c>
      <c r="Z49" s="32">
        <v>1376.8232421875</v>
      </c>
      <c r="AA49" s="32">
        <v>986.8170166015625</v>
      </c>
      <c r="AB49" s="32">
        <v>58.343246459960938</v>
      </c>
      <c r="AC49" s="32">
        <v>722.11187744140625</v>
      </c>
      <c r="AD49" s="32">
        <v>6.0782303810119629</v>
      </c>
      <c r="AE49" s="32">
        <v>53.849433898925781</v>
      </c>
      <c r="AF49" s="32">
        <v>583.52947998046875</v>
      </c>
      <c r="AG49" s="32">
        <v>126.47016906738281</v>
      </c>
      <c r="AH49" s="32">
        <v>98.342842102050781</v>
      </c>
      <c r="AI49" s="32">
        <v>1591.850830078125</v>
      </c>
      <c r="AJ49" s="32">
        <v>8630.2861328125</v>
      </c>
      <c r="AK49" s="32">
        <v>25229.87890625</v>
      </c>
      <c r="AL49" s="32">
        <v>13773.2216796875</v>
      </c>
      <c r="AM49" s="32">
        <v>8089.31396484375</v>
      </c>
      <c r="AN49" s="32">
        <v>15808.1611328125</v>
      </c>
      <c r="AO49" s="32">
        <v>21297.45703125</v>
      </c>
      <c r="AP49" s="32">
        <v>121357.375</v>
      </c>
    </row>
    <row r="50" spans="2:42" ht="18" customHeight="1" thickBot="1" x14ac:dyDescent="0.3">
      <c r="B50" s="34" t="s">
        <v>9</v>
      </c>
      <c r="C50" s="35">
        <f>+SUM(C48:C49)</f>
        <v>29686.776273889707</v>
      </c>
      <c r="D50" s="35">
        <f t="shared" ref="D50:AP50" si="4">+SUM(D48:D49)</f>
        <v>745.92342016820646</v>
      </c>
      <c r="E50" s="35">
        <f t="shared" si="4"/>
        <v>41243.817117113482</v>
      </c>
      <c r="F50" s="35">
        <f t="shared" si="4"/>
        <v>4616.0919086897311</v>
      </c>
      <c r="G50" s="35">
        <f t="shared" si="4"/>
        <v>8656.2122056113476</v>
      </c>
      <c r="H50" s="35">
        <f t="shared" si="4"/>
        <v>10484.782375356281</v>
      </c>
      <c r="I50" s="35">
        <f t="shared" si="4"/>
        <v>3534.1435472244957</v>
      </c>
      <c r="J50" s="35">
        <f t="shared" si="4"/>
        <v>13756.772322783627</v>
      </c>
      <c r="K50" s="35">
        <f t="shared" si="4"/>
        <v>5864.2276440676578</v>
      </c>
      <c r="L50" s="35">
        <f t="shared" si="4"/>
        <v>306.4635707379216</v>
      </c>
      <c r="M50" s="35">
        <f t="shared" si="4"/>
        <v>2546.2719886089922</v>
      </c>
      <c r="N50" s="35">
        <f t="shared" si="4"/>
        <v>7332.0293482230454</v>
      </c>
      <c r="O50" s="35">
        <f t="shared" si="4"/>
        <v>2259.1505914286004</v>
      </c>
      <c r="P50" s="35">
        <f t="shared" si="4"/>
        <v>1363.8875011888067</v>
      </c>
      <c r="Q50" s="35">
        <f t="shared" si="4"/>
        <v>7764.3327420044725</v>
      </c>
      <c r="R50" s="35">
        <f t="shared" si="4"/>
        <v>16269.310747084044</v>
      </c>
      <c r="S50" s="35">
        <f t="shared" si="4"/>
        <v>5903.6885266811123</v>
      </c>
      <c r="T50" s="35">
        <f t="shared" si="4"/>
        <v>7453.3830078710234</v>
      </c>
      <c r="U50" s="35">
        <f t="shared" si="4"/>
        <v>2619.6964288042063</v>
      </c>
      <c r="V50" s="35">
        <f t="shared" si="4"/>
        <v>5317.0034919104455</v>
      </c>
      <c r="W50" s="35">
        <f t="shared" si="4"/>
        <v>7784.4200133850836</v>
      </c>
      <c r="X50" s="35">
        <f t="shared" si="4"/>
        <v>4399.1371559921254</v>
      </c>
      <c r="Y50" s="35">
        <f t="shared" si="4"/>
        <v>3084.9620480019694</v>
      </c>
      <c r="Z50" s="35">
        <f t="shared" si="4"/>
        <v>3365.0455069226668</v>
      </c>
      <c r="AA50" s="35">
        <f t="shared" si="4"/>
        <v>2942.9969595629991</v>
      </c>
      <c r="AB50" s="35">
        <f t="shared" si="4"/>
        <v>79.210520506164144</v>
      </c>
      <c r="AC50" s="35">
        <f t="shared" si="4"/>
        <v>2421.9715555802604</v>
      </c>
      <c r="AD50" s="35">
        <f t="shared" si="4"/>
        <v>33.269257162515956</v>
      </c>
      <c r="AE50" s="35">
        <f t="shared" si="4"/>
        <v>269.49149125585643</v>
      </c>
      <c r="AF50" s="35">
        <f t="shared" si="4"/>
        <v>3668.08918377393</v>
      </c>
      <c r="AG50" s="35">
        <f t="shared" si="4"/>
        <v>270.29192497324186</v>
      </c>
      <c r="AH50" s="35">
        <f t="shared" si="4"/>
        <v>936.61191521311684</v>
      </c>
      <c r="AI50" s="35">
        <f t="shared" si="4"/>
        <v>4148.5861308940675</v>
      </c>
      <c r="AJ50" s="35">
        <f t="shared" si="4"/>
        <v>16774.539393357867</v>
      </c>
      <c r="AK50" s="35">
        <f t="shared" si="4"/>
        <v>51641.920341054021</v>
      </c>
      <c r="AL50" s="35">
        <f t="shared" si="4"/>
        <v>30188.005408105713</v>
      </c>
      <c r="AM50" s="35">
        <f t="shared" si="4"/>
        <v>14441.573063025964</v>
      </c>
      <c r="AN50" s="35">
        <f t="shared" si="4"/>
        <v>23070.539886475824</v>
      </c>
      <c r="AO50" s="35">
        <f t="shared" si="4"/>
        <v>28830.23575793214</v>
      </c>
      <c r="AP50" s="35">
        <f t="shared" si="4"/>
        <v>187454.18924358248</v>
      </c>
    </row>
    <row r="56" spans="2:42" x14ac:dyDescent="0.2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65" spans="43:48" x14ac:dyDescent="0.25">
      <c r="AQ65" s="37"/>
      <c r="AR65" s="37"/>
      <c r="AS65" s="37"/>
      <c r="AT65" s="37"/>
      <c r="AU65" s="37"/>
      <c r="AV65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62"/>
  <sheetViews>
    <sheetView zoomScale="70" zoomScaleNormal="70" workbookViewId="0">
      <pane xSplit="3" ySplit="2" topLeftCell="D330" activePane="bottomRight" state="frozen"/>
      <selection activeCell="AM62" sqref="AM62"/>
      <selection pane="topRight" activeCell="AM62" sqref="AM62"/>
      <selection pane="bottomLeft" activeCell="AM62" sqref="AM62"/>
      <selection pane="bottomRight" activeCell="D323" sqref="D323:AQ362"/>
    </sheetView>
  </sheetViews>
  <sheetFormatPr defaultColWidth="11.42578125" defaultRowHeight="15" x14ac:dyDescent="0.25"/>
  <cols>
    <col min="1" max="1" width="29" style="38" customWidth="1"/>
    <col min="2" max="2" width="47" style="38" customWidth="1"/>
    <col min="3" max="3" width="29" style="38" customWidth="1"/>
    <col min="4" max="43" width="17.7109375" style="38" customWidth="1"/>
  </cols>
  <sheetData>
    <row r="1" spans="1:43" ht="15.75" thickBot="1" x14ac:dyDescent="0.3"/>
    <row r="2" spans="1:43" s="38" customFormat="1" ht="75.75" thickBot="1" x14ac:dyDescent="0.3">
      <c r="A2" s="52"/>
      <c r="B2" s="52" t="s">
        <v>10</v>
      </c>
      <c r="C2" s="52" t="s">
        <v>57</v>
      </c>
      <c r="D2" s="4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1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5" t="s">
        <v>50</v>
      </c>
      <c r="AQ2" s="6" t="s">
        <v>51</v>
      </c>
    </row>
    <row r="3" spans="1:43" s="38" customFormat="1" x14ac:dyDescent="0.25">
      <c r="A3" s="52" t="s">
        <v>67</v>
      </c>
      <c r="B3" s="52" t="s">
        <v>13</v>
      </c>
      <c r="C3" s="52" t="s">
        <v>58</v>
      </c>
      <c r="D3" s="39">
        <v>59.039955139160156</v>
      </c>
      <c r="E3" s="40">
        <v>0</v>
      </c>
      <c r="F3" s="40">
        <v>0</v>
      </c>
      <c r="G3" s="40">
        <v>0</v>
      </c>
      <c r="H3" s="40">
        <v>2.4365694522857666</v>
      </c>
      <c r="I3" s="40">
        <v>496.68533325195313</v>
      </c>
      <c r="J3" s="40">
        <v>9.7462778091430664</v>
      </c>
      <c r="K3" s="40">
        <v>47.606822967529297</v>
      </c>
      <c r="L3" s="40">
        <v>28.301691055297852</v>
      </c>
      <c r="M3" s="40">
        <v>1.3119989633560181</v>
      </c>
      <c r="N3" s="40">
        <v>46.107391357421875</v>
      </c>
      <c r="O3" s="40">
        <v>3.9359970092773438</v>
      </c>
      <c r="P3" s="40">
        <v>0.56228530406951904</v>
      </c>
      <c r="Q3" s="40">
        <v>0.18742842972278595</v>
      </c>
      <c r="R3" s="40">
        <v>1.6868557929992676</v>
      </c>
      <c r="S3" s="40">
        <v>0</v>
      </c>
      <c r="T3" s="40">
        <v>0</v>
      </c>
      <c r="U3" s="40">
        <v>0.31878432631492615</v>
      </c>
      <c r="V3" s="40">
        <v>7.365781307220459</v>
      </c>
      <c r="W3" s="40">
        <v>3.3737115859985352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0</v>
      </c>
      <c r="AE3" s="40">
        <v>0</v>
      </c>
      <c r="AF3" s="40">
        <v>0</v>
      </c>
      <c r="AG3" s="40">
        <v>0</v>
      </c>
      <c r="AH3" s="40">
        <v>0</v>
      </c>
      <c r="AI3" s="40">
        <v>0</v>
      </c>
      <c r="AJ3" s="40">
        <v>2.6239979267120361</v>
      </c>
      <c r="AK3" s="40">
        <v>0</v>
      </c>
      <c r="AL3" s="40">
        <v>0</v>
      </c>
      <c r="AM3" s="40">
        <v>0</v>
      </c>
      <c r="AN3" s="40">
        <v>0</v>
      </c>
      <c r="AO3" s="40">
        <v>0</v>
      </c>
      <c r="AP3" s="40">
        <v>0</v>
      </c>
      <c r="AQ3" s="41">
        <v>40.297111511230469</v>
      </c>
    </row>
    <row r="4" spans="1:43" s="38" customFormat="1" x14ac:dyDescent="0.25">
      <c r="A4" s="52" t="s">
        <v>68</v>
      </c>
      <c r="B4" s="52" t="s">
        <v>14</v>
      </c>
      <c r="C4" s="52" t="s">
        <v>58</v>
      </c>
      <c r="D4" s="43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20">
        <v>0</v>
      </c>
    </row>
    <row r="5" spans="1:43" s="38" customFormat="1" x14ac:dyDescent="0.25">
      <c r="A5" s="52" t="s">
        <v>69</v>
      </c>
      <c r="B5" s="52" t="s">
        <v>15</v>
      </c>
      <c r="C5" s="52" t="s">
        <v>58</v>
      </c>
      <c r="D5" s="43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1.3427634723484516E-2</v>
      </c>
      <c r="T5" s="19">
        <v>0</v>
      </c>
      <c r="U5" s="19">
        <v>0</v>
      </c>
      <c r="V5" s="19">
        <v>0</v>
      </c>
      <c r="W5" s="19">
        <v>0</v>
      </c>
      <c r="X5" s="19">
        <v>1.3427634723484516E-2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20">
        <v>0</v>
      </c>
    </row>
    <row r="6" spans="1:43" s="38" customFormat="1" x14ac:dyDescent="0.25">
      <c r="A6" s="52" t="s">
        <v>70</v>
      </c>
      <c r="B6" s="52" t="s">
        <v>16</v>
      </c>
      <c r="C6" s="52" t="s">
        <v>58</v>
      </c>
      <c r="D6" s="43">
        <v>0</v>
      </c>
      <c r="E6" s="19">
        <v>0</v>
      </c>
      <c r="F6" s="19">
        <v>1.0977319441735744E-2</v>
      </c>
      <c r="G6" s="19">
        <v>3.6591063253581524E-3</v>
      </c>
      <c r="H6" s="19">
        <v>0</v>
      </c>
      <c r="I6" s="19">
        <v>2.4394041392952204E-3</v>
      </c>
      <c r="J6" s="19">
        <v>0</v>
      </c>
      <c r="K6" s="19">
        <v>3.6591063253581524E-3</v>
      </c>
      <c r="L6" s="19">
        <v>1.2197020696476102E-3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2.4394041392952204E-3</v>
      </c>
      <c r="S6" s="19">
        <v>0</v>
      </c>
      <c r="T6" s="19">
        <v>4.6680726110935211E-2</v>
      </c>
      <c r="U6" s="19">
        <v>3.3270607236772776E-3</v>
      </c>
      <c r="V6" s="19">
        <v>0</v>
      </c>
      <c r="W6" s="19">
        <v>0</v>
      </c>
      <c r="X6" s="19">
        <v>0.15734156966209412</v>
      </c>
      <c r="Y6" s="19">
        <v>1.9909173715859652E-3</v>
      </c>
      <c r="Z6" s="19">
        <v>0</v>
      </c>
      <c r="AA6" s="19">
        <v>1.2645508162677288E-2</v>
      </c>
      <c r="AB6" s="19">
        <v>1.2197020696476102E-3</v>
      </c>
      <c r="AC6" s="19">
        <v>0</v>
      </c>
      <c r="AD6" s="19">
        <v>1.2197020696476102E-3</v>
      </c>
      <c r="AE6" s="19">
        <v>0</v>
      </c>
      <c r="AF6" s="19">
        <v>0</v>
      </c>
      <c r="AG6" s="19">
        <v>1.2197020696476102E-3</v>
      </c>
      <c r="AH6" s="19">
        <v>0</v>
      </c>
      <c r="AI6" s="19">
        <v>0</v>
      </c>
      <c r="AJ6" s="19">
        <v>4.8788082785904408E-3</v>
      </c>
      <c r="AK6" s="19">
        <v>0</v>
      </c>
      <c r="AL6" s="19">
        <v>0.10245497524738312</v>
      </c>
      <c r="AM6" s="19">
        <v>0</v>
      </c>
      <c r="AN6" s="19">
        <v>0</v>
      </c>
      <c r="AO6" s="19">
        <v>0</v>
      </c>
      <c r="AP6" s="19">
        <v>0</v>
      </c>
      <c r="AQ6" s="20">
        <v>0</v>
      </c>
    </row>
    <row r="7" spans="1:43" s="38" customFormat="1" x14ac:dyDescent="0.25">
      <c r="A7" s="52" t="s">
        <v>71</v>
      </c>
      <c r="B7" s="52" t="s">
        <v>17</v>
      </c>
      <c r="C7" s="52" t="s">
        <v>58</v>
      </c>
      <c r="D7" s="43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20">
        <v>0</v>
      </c>
    </row>
    <row r="8" spans="1:43" s="38" customFormat="1" x14ac:dyDescent="0.25">
      <c r="A8" s="52" t="s">
        <v>72</v>
      </c>
      <c r="B8" s="52" t="s">
        <v>18</v>
      </c>
      <c r="C8" s="52" t="s">
        <v>58</v>
      </c>
      <c r="D8" s="43">
        <v>0</v>
      </c>
      <c r="E8" s="19">
        <v>0</v>
      </c>
      <c r="F8" s="19">
        <v>0</v>
      </c>
      <c r="G8" s="19">
        <v>0</v>
      </c>
      <c r="H8" s="19">
        <v>0.62959808111190796</v>
      </c>
      <c r="I8" s="19">
        <v>3.3585026264190674</v>
      </c>
      <c r="J8" s="19">
        <v>6.1385812759399414</v>
      </c>
      <c r="K8" s="19">
        <v>10.765336990356445</v>
      </c>
      <c r="L8" s="19">
        <v>2.6757917404174805</v>
      </c>
      <c r="M8" s="19">
        <v>0</v>
      </c>
      <c r="N8" s="19">
        <v>0.47219854593276978</v>
      </c>
      <c r="O8" s="19">
        <v>0</v>
      </c>
      <c r="P8" s="19">
        <v>0</v>
      </c>
      <c r="Q8" s="19">
        <v>0</v>
      </c>
      <c r="R8" s="19">
        <v>3.6201889514923096</v>
      </c>
      <c r="S8" s="19">
        <v>0</v>
      </c>
      <c r="T8" s="19">
        <v>0.25789532065391541</v>
      </c>
      <c r="U8" s="19">
        <v>0.36396744847297668</v>
      </c>
      <c r="V8" s="19">
        <v>7.7352896332740784E-3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20">
        <v>22.632900238037109</v>
      </c>
    </row>
    <row r="9" spans="1:43" s="38" customFormat="1" x14ac:dyDescent="0.25">
      <c r="A9" s="52" t="s">
        <v>73</v>
      </c>
      <c r="B9" s="52" t="s">
        <v>19</v>
      </c>
      <c r="C9" s="52" t="s">
        <v>58</v>
      </c>
      <c r="D9" s="43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20">
        <v>0</v>
      </c>
    </row>
    <row r="10" spans="1:43" s="38" customFormat="1" x14ac:dyDescent="0.25">
      <c r="A10" s="52" t="s">
        <v>74</v>
      </c>
      <c r="B10" s="52" t="s">
        <v>20</v>
      </c>
      <c r="C10" s="52" t="s">
        <v>58</v>
      </c>
      <c r="D10" s="43">
        <v>27.255962371826172</v>
      </c>
      <c r="E10" s="19">
        <v>0.57180333137512207</v>
      </c>
      <c r="F10" s="19">
        <v>0</v>
      </c>
      <c r="G10" s="19">
        <v>0</v>
      </c>
      <c r="H10" s="19">
        <v>6.3050851821899414</v>
      </c>
      <c r="I10" s="19">
        <v>16.232789993286133</v>
      </c>
      <c r="J10" s="19">
        <v>2.8590166568756104</v>
      </c>
      <c r="K10" s="19">
        <v>318.62203979492188</v>
      </c>
      <c r="L10" s="19">
        <v>26.112354278564453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0.19060111045837402</v>
      </c>
      <c r="S10" s="19">
        <v>0</v>
      </c>
      <c r="T10" s="19">
        <v>7.4676785469055176</v>
      </c>
      <c r="U10" s="19">
        <v>68.102180480957031</v>
      </c>
      <c r="V10" s="19">
        <v>1.43299400806427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0.95300567150115967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20">
        <v>86.255607604980469</v>
      </c>
    </row>
    <row r="11" spans="1:43" s="38" customFormat="1" x14ac:dyDescent="0.25">
      <c r="A11" s="52" t="s">
        <v>75</v>
      </c>
      <c r="B11" s="52" t="s">
        <v>21</v>
      </c>
      <c r="C11" s="52" t="s">
        <v>58</v>
      </c>
      <c r="D11" s="43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1.6927386168390512E-3</v>
      </c>
      <c r="L11" s="19">
        <v>5.1628530025482178E-2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8.4636930841952562E-4</v>
      </c>
      <c r="S11" s="19">
        <v>8.4636930841952562E-4</v>
      </c>
      <c r="T11" s="19">
        <v>1.3185843825340271E-2</v>
      </c>
      <c r="U11" s="19">
        <v>2.5373592507094145E-3</v>
      </c>
      <c r="V11" s="19">
        <v>1.1360614560544491E-2</v>
      </c>
      <c r="W11" s="19">
        <v>2.5391080416738987E-3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20">
        <v>0.13626547157764435</v>
      </c>
    </row>
    <row r="12" spans="1:43" s="38" customFormat="1" x14ac:dyDescent="0.25">
      <c r="A12" s="52" t="s">
        <v>76</v>
      </c>
      <c r="B12" s="52" t="s">
        <v>22</v>
      </c>
      <c r="C12" s="52" t="s">
        <v>58</v>
      </c>
      <c r="D12" s="43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20">
        <v>0</v>
      </c>
    </row>
    <row r="13" spans="1:43" s="38" customFormat="1" x14ac:dyDescent="0.25">
      <c r="A13" s="52" t="s">
        <v>77</v>
      </c>
      <c r="B13" s="52" t="s">
        <v>1</v>
      </c>
      <c r="C13" s="52" t="s">
        <v>58</v>
      </c>
      <c r="D13" s="43">
        <v>0.51514053344726563</v>
      </c>
      <c r="E13" s="19">
        <v>0</v>
      </c>
      <c r="F13" s="19">
        <v>0</v>
      </c>
      <c r="G13" s="19">
        <v>0</v>
      </c>
      <c r="H13" s="19">
        <v>5.1772915758192539E-3</v>
      </c>
      <c r="I13" s="19">
        <v>7.7659371308982372E-3</v>
      </c>
      <c r="J13" s="19">
        <v>0</v>
      </c>
      <c r="K13" s="19">
        <v>1.0354583151638508E-2</v>
      </c>
      <c r="L13" s="19">
        <v>0</v>
      </c>
      <c r="M13" s="19">
        <v>0</v>
      </c>
      <c r="N13" s="19">
        <v>0.8827282190322876</v>
      </c>
      <c r="O13" s="19">
        <v>2.9588222503662109</v>
      </c>
      <c r="P13" s="19">
        <v>0.52808374166488647</v>
      </c>
      <c r="Q13" s="19">
        <v>1.2943228706717491E-2</v>
      </c>
      <c r="R13" s="19">
        <v>0.16567333042621613</v>
      </c>
      <c r="S13" s="19">
        <v>0</v>
      </c>
      <c r="T13" s="19">
        <v>0</v>
      </c>
      <c r="U13" s="19">
        <v>3.0980221927165985E-2</v>
      </c>
      <c r="V13" s="19">
        <v>8.3529535913839936E-5</v>
      </c>
      <c r="W13" s="19">
        <v>7.2482079267501831E-2</v>
      </c>
      <c r="X13" s="19">
        <v>5.1772915758192539E-3</v>
      </c>
      <c r="Y13" s="19">
        <v>0</v>
      </c>
      <c r="Z13" s="19">
        <v>4.1306627099402249E-4</v>
      </c>
      <c r="AA13" s="19">
        <v>1.2530161999166012E-2</v>
      </c>
      <c r="AB13" s="19">
        <v>2.588645787909627E-3</v>
      </c>
      <c r="AC13" s="19">
        <v>0</v>
      </c>
      <c r="AD13" s="19">
        <v>1.190988440066576E-2</v>
      </c>
      <c r="AE13" s="19">
        <v>0</v>
      </c>
      <c r="AF13" s="19">
        <v>3.6219910252839327E-3</v>
      </c>
      <c r="AG13" s="19">
        <v>3.1063748523592949E-2</v>
      </c>
      <c r="AH13" s="19">
        <v>0</v>
      </c>
      <c r="AI13" s="19">
        <v>0</v>
      </c>
      <c r="AJ13" s="19">
        <v>0.11390041559934616</v>
      </c>
      <c r="AK13" s="19">
        <v>0</v>
      </c>
      <c r="AL13" s="19">
        <v>7.7659375965595245E-2</v>
      </c>
      <c r="AM13" s="19">
        <v>0</v>
      </c>
      <c r="AN13" s="19">
        <v>0</v>
      </c>
      <c r="AO13" s="19">
        <v>0</v>
      </c>
      <c r="AP13" s="19">
        <v>0</v>
      </c>
      <c r="AQ13" s="20">
        <v>0.41936060786247253</v>
      </c>
    </row>
    <row r="14" spans="1:43" s="38" customFormat="1" x14ac:dyDescent="0.25">
      <c r="A14" s="52" t="s">
        <v>78</v>
      </c>
      <c r="B14" s="52" t="s">
        <v>23</v>
      </c>
      <c r="C14" s="52" t="s">
        <v>58</v>
      </c>
      <c r="D14" s="43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20">
        <v>0</v>
      </c>
    </row>
    <row r="15" spans="1:43" s="38" customFormat="1" x14ac:dyDescent="0.25">
      <c r="A15" s="52" t="s">
        <v>79</v>
      </c>
      <c r="B15" s="52" t="s">
        <v>24</v>
      </c>
      <c r="C15" s="52" t="s">
        <v>58</v>
      </c>
      <c r="D15" s="43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0.23658566176891327</v>
      </c>
      <c r="P15" s="19">
        <v>3.7262241840362549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5.9146415442228317E-2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0.11829283088445663</v>
      </c>
      <c r="AH15" s="19">
        <v>0</v>
      </c>
      <c r="AI15" s="19">
        <v>0</v>
      </c>
      <c r="AJ15" s="19">
        <v>0.17743925750255585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20">
        <v>0</v>
      </c>
    </row>
    <row r="16" spans="1:43" s="38" customFormat="1" x14ac:dyDescent="0.25">
      <c r="A16" s="52" t="s">
        <v>80</v>
      </c>
      <c r="B16" s="52" t="s">
        <v>25</v>
      </c>
      <c r="C16" s="52" t="s">
        <v>58</v>
      </c>
      <c r="D16" s="43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1.1967981699854136E-3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5.2659116685390472E-2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2.3935963399708271E-3</v>
      </c>
      <c r="X16" s="19">
        <v>0</v>
      </c>
      <c r="Y16" s="19">
        <v>0</v>
      </c>
      <c r="Z16" s="19">
        <v>1.3548595597967505E-3</v>
      </c>
      <c r="AA16" s="19">
        <v>1.0387366637587547E-3</v>
      </c>
      <c r="AB16" s="19">
        <v>3.590394277125597E-3</v>
      </c>
      <c r="AC16" s="19">
        <v>0</v>
      </c>
      <c r="AD16" s="19">
        <v>0</v>
      </c>
      <c r="AE16" s="19">
        <v>0</v>
      </c>
      <c r="AF16" s="19">
        <v>2.3935963399708271E-3</v>
      </c>
      <c r="AG16" s="19">
        <v>1.1967981699854136E-3</v>
      </c>
      <c r="AH16" s="19">
        <v>0</v>
      </c>
      <c r="AI16" s="19">
        <v>0</v>
      </c>
      <c r="AJ16" s="19">
        <v>9.9334239959716797E-2</v>
      </c>
      <c r="AK16" s="19">
        <v>0</v>
      </c>
      <c r="AL16" s="19">
        <v>0.19986529648303986</v>
      </c>
      <c r="AM16" s="19">
        <v>0</v>
      </c>
      <c r="AN16" s="19">
        <v>0</v>
      </c>
      <c r="AO16" s="19">
        <v>0</v>
      </c>
      <c r="AP16" s="19">
        <v>0</v>
      </c>
      <c r="AQ16" s="20">
        <v>1.0771183297038078E-2</v>
      </c>
    </row>
    <row r="17" spans="1:43" s="38" customFormat="1" x14ac:dyDescent="0.25">
      <c r="A17" s="52" t="s">
        <v>81</v>
      </c>
      <c r="B17" s="52" t="s">
        <v>26</v>
      </c>
      <c r="C17" s="52" t="s">
        <v>58</v>
      </c>
      <c r="D17" s="43">
        <v>1.580025814473629E-2</v>
      </c>
      <c r="E17" s="19">
        <v>0</v>
      </c>
      <c r="F17" s="19">
        <v>2.7086155489087105E-2</v>
      </c>
      <c r="G17" s="19">
        <v>0</v>
      </c>
      <c r="H17" s="19">
        <v>1.5168246813118458E-2</v>
      </c>
      <c r="I17" s="19">
        <v>1.5232276171445847E-2</v>
      </c>
      <c r="J17" s="19">
        <v>2.7086155489087105E-2</v>
      </c>
      <c r="K17" s="19">
        <v>6.6658198833465576E-2</v>
      </c>
      <c r="L17" s="19">
        <v>3.8372054696083069E-2</v>
      </c>
      <c r="M17" s="19">
        <v>1.3543077744543552E-2</v>
      </c>
      <c r="N17" s="19">
        <v>4.5143594034016132E-3</v>
      </c>
      <c r="O17" s="19">
        <v>9.0287188068032265E-3</v>
      </c>
      <c r="P17" s="19">
        <v>2.2571797017008066E-3</v>
      </c>
      <c r="Q17" s="19">
        <v>1.1285898275673389E-2</v>
      </c>
      <c r="R17" s="19">
        <v>1.8260583877563477</v>
      </c>
      <c r="S17" s="19">
        <v>0</v>
      </c>
      <c r="T17" s="19">
        <v>9.534465498290956E-4</v>
      </c>
      <c r="U17" s="19">
        <v>0.10199403762817383</v>
      </c>
      <c r="V17" s="19">
        <v>3.1399549916386604E-3</v>
      </c>
      <c r="W17" s="19">
        <v>4.7400772571563721E-2</v>
      </c>
      <c r="X17" s="19">
        <v>2.0314617082476616E-2</v>
      </c>
      <c r="Y17" s="19">
        <v>0</v>
      </c>
      <c r="Z17" s="19">
        <v>2.9023247770965099E-3</v>
      </c>
      <c r="AA17" s="19">
        <v>6.1263935640454292E-3</v>
      </c>
      <c r="AB17" s="19">
        <v>1.1285898275673389E-2</v>
      </c>
      <c r="AC17" s="19">
        <v>0</v>
      </c>
      <c r="AD17" s="19">
        <v>2.0960874855518341E-2</v>
      </c>
      <c r="AE17" s="19">
        <v>0</v>
      </c>
      <c r="AF17" s="19">
        <v>1.6109216958284378E-3</v>
      </c>
      <c r="AG17" s="19">
        <v>1.1285898275673389E-2</v>
      </c>
      <c r="AH17" s="19">
        <v>0</v>
      </c>
      <c r="AI17" s="19">
        <v>0</v>
      </c>
      <c r="AJ17" s="19">
        <v>2.0314617082476616E-2</v>
      </c>
      <c r="AK17" s="19">
        <v>4.5143594034016132E-3</v>
      </c>
      <c r="AL17" s="19">
        <v>2.2571797017008066E-3</v>
      </c>
      <c r="AM17" s="19">
        <v>6.7715388722717762E-3</v>
      </c>
      <c r="AN17" s="19">
        <v>0.2618328332901001</v>
      </c>
      <c r="AO17" s="19">
        <v>4.5143593102693558E-2</v>
      </c>
      <c r="AP17" s="19">
        <v>0.2370038777589798</v>
      </c>
      <c r="AQ17" s="20">
        <v>0.33857694268226624</v>
      </c>
    </row>
    <row r="18" spans="1:43" s="38" customFormat="1" x14ac:dyDescent="0.25">
      <c r="A18" s="52" t="s">
        <v>82</v>
      </c>
      <c r="B18" s="52" t="s">
        <v>27</v>
      </c>
      <c r="C18" s="52" t="s">
        <v>58</v>
      </c>
      <c r="D18" s="43">
        <v>0.33752727508544922</v>
      </c>
      <c r="E18" s="19">
        <v>1.2348558753728867E-2</v>
      </c>
      <c r="F18" s="19">
        <v>0.33546918630599976</v>
      </c>
      <c r="G18" s="19">
        <v>0.22639027237892151</v>
      </c>
      <c r="H18" s="19">
        <v>4.5442700386047363E-2</v>
      </c>
      <c r="I18" s="19">
        <v>4.09972183406353E-2</v>
      </c>
      <c r="J18" s="19">
        <v>8.4381818771362305E-2</v>
      </c>
      <c r="K18" s="19">
        <v>9.0556107461452484E-2</v>
      </c>
      <c r="L18" s="19">
        <v>1.2348558753728867E-2</v>
      </c>
      <c r="M18" s="19">
        <v>0</v>
      </c>
      <c r="N18" s="19">
        <v>3.0871398746967316E-2</v>
      </c>
      <c r="O18" s="19">
        <v>6.7917078733444214E-2</v>
      </c>
      <c r="P18" s="19">
        <v>1.6464747488498688E-2</v>
      </c>
      <c r="Q18" s="19">
        <v>8.2323737442493439E-3</v>
      </c>
      <c r="R18" s="19">
        <v>0.10084656625986099</v>
      </c>
      <c r="S18" s="19">
        <v>0.89527058601379395</v>
      </c>
      <c r="T18" s="19">
        <v>0.22049959003925323</v>
      </c>
      <c r="U18" s="19">
        <v>0.22391517460346222</v>
      </c>
      <c r="V18" s="19">
        <v>3.7179075181484222E-2</v>
      </c>
      <c r="W18" s="19">
        <v>6.3800893723964691E-2</v>
      </c>
      <c r="X18" s="19">
        <v>0.8561667799949646</v>
      </c>
      <c r="Y18" s="19">
        <v>0</v>
      </c>
      <c r="Z18" s="19">
        <v>0</v>
      </c>
      <c r="AA18" s="19">
        <v>6.7917078733444214E-2</v>
      </c>
      <c r="AB18" s="19">
        <v>1.6464747488498688E-2</v>
      </c>
      <c r="AC18" s="19">
        <v>0</v>
      </c>
      <c r="AD18" s="19">
        <v>4.9198519438505173E-2</v>
      </c>
      <c r="AE18" s="19">
        <v>0</v>
      </c>
      <c r="AF18" s="19">
        <v>1.9571708980947733E-4</v>
      </c>
      <c r="AG18" s="19">
        <v>7.4091359972953796E-2</v>
      </c>
      <c r="AH18" s="19">
        <v>0</v>
      </c>
      <c r="AI18" s="19">
        <v>0</v>
      </c>
      <c r="AJ18" s="19">
        <v>0.263435959815979</v>
      </c>
      <c r="AK18" s="19">
        <v>2.2639026865363121E-2</v>
      </c>
      <c r="AL18" s="19">
        <v>0.41985103487968445</v>
      </c>
      <c r="AM18" s="19">
        <v>10.621819496154785</v>
      </c>
      <c r="AN18" s="19">
        <v>0.18111221492290497</v>
      </c>
      <c r="AO18" s="19">
        <v>2.058093436062336E-3</v>
      </c>
      <c r="AP18" s="19">
        <v>0.68946123123168945</v>
      </c>
      <c r="AQ18" s="20">
        <v>2.107487678527832</v>
      </c>
    </row>
    <row r="19" spans="1:43" s="38" customFormat="1" x14ac:dyDescent="0.25">
      <c r="A19" s="52" t="s">
        <v>83</v>
      </c>
      <c r="B19" s="52" t="s">
        <v>28</v>
      </c>
      <c r="C19" s="52" t="s">
        <v>58</v>
      </c>
      <c r="D19" s="43">
        <v>3.3947820663452148</v>
      </c>
      <c r="E19" s="19">
        <v>1.6039734706282616E-2</v>
      </c>
      <c r="F19" s="19">
        <v>5.5235043168067932E-2</v>
      </c>
      <c r="G19" s="19">
        <v>1.1908113025128841E-2</v>
      </c>
      <c r="H19" s="19">
        <v>0</v>
      </c>
      <c r="I19" s="19">
        <v>2.4866757914423943E-2</v>
      </c>
      <c r="J19" s="19">
        <v>9.7207777202129364E-2</v>
      </c>
      <c r="K19" s="19">
        <v>0.36950790882110596</v>
      </c>
      <c r="L19" s="19">
        <v>4.6767207095399499E-4</v>
      </c>
      <c r="M19" s="19">
        <v>0</v>
      </c>
      <c r="N19" s="19">
        <v>0.23904837667942047</v>
      </c>
      <c r="O19" s="19">
        <v>8.5078850388526917E-2</v>
      </c>
      <c r="P19" s="19">
        <v>0.44109144806861877</v>
      </c>
      <c r="Q19" s="19">
        <v>4.5406442135572433E-2</v>
      </c>
      <c r="R19" s="19">
        <v>0.39804688096046448</v>
      </c>
      <c r="S19" s="19">
        <v>1.1036027669906616</v>
      </c>
      <c r="T19" s="19">
        <v>6.3201451301574707</v>
      </c>
      <c r="U19" s="19">
        <v>1.2205287218093872</v>
      </c>
      <c r="V19" s="19">
        <v>0.19739958643913269</v>
      </c>
      <c r="W19" s="19">
        <v>3.8059146404266357</v>
      </c>
      <c r="X19" s="19">
        <v>0.1678173840045929</v>
      </c>
      <c r="Y19" s="19">
        <v>7.6080288272351027E-4</v>
      </c>
      <c r="Z19" s="19">
        <v>4.5016538351774216E-3</v>
      </c>
      <c r="AA19" s="19">
        <v>0.11464334279298782</v>
      </c>
      <c r="AB19" s="19">
        <v>0.23239658772945404</v>
      </c>
      <c r="AC19" s="19">
        <v>0</v>
      </c>
      <c r="AD19" s="19">
        <v>0.21329712867736816</v>
      </c>
      <c r="AE19" s="19">
        <v>1.9380688900128007E-3</v>
      </c>
      <c r="AF19" s="19">
        <v>2.4938540533185005E-2</v>
      </c>
      <c r="AG19" s="19">
        <v>0.11733730882406235</v>
      </c>
      <c r="AH19" s="19">
        <v>0</v>
      </c>
      <c r="AI19" s="19">
        <v>0</v>
      </c>
      <c r="AJ19" s="19">
        <v>0.29503422975540161</v>
      </c>
      <c r="AK19" s="19">
        <v>0.19264274835586548</v>
      </c>
      <c r="AL19" s="19">
        <v>6.5082438290119171E-2</v>
      </c>
      <c r="AM19" s="19">
        <v>0</v>
      </c>
      <c r="AN19" s="19">
        <v>0</v>
      </c>
      <c r="AO19" s="19">
        <v>0</v>
      </c>
      <c r="AP19" s="19">
        <v>0</v>
      </c>
      <c r="AQ19" s="20">
        <v>0.31050446629524231</v>
      </c>
    </row>
    <row r="20" spans="1:43" s="38" customFormat="1" x14ac:dyDescent="0.25">
      <c r="A20" s="52" t="s">
        <v>84</v>
      </c>
      <c r="B20" s="52" t="s">
        <v>29</v>
      </c>
      <c r="C20" s="52" t="s">
        <v>58</v>
      </c>
      <c r="D20" s="43">
        <v>2.0086243748664856E-2</v>
      </c>
      <c r="E20" s="19">
        <v>1.622975105419755E-3</v>
      </c>
      <c r="F20" s="19">
        <v>0.31448531150817871</v>
      </c>
      <c r="G20" s="19">
        <v>0.15676990151405334</v>
      </c>
      <c r="H20" s="19">
        <v>8.3258621394634247E-2</v>
      </c>
      <c r="I20" s="19">
        <v>8.7861813604831696E-2</v>
      </c>
      <c r="J20" s="19">
        <v>0.15053974092006683</v>
      </c>
      <c r="K20" s="19">
        <v>0.13805750012397766</v>
      </c>
      <c r="L20" s="19">
        <v>0.20940172672271729</v>
      </c>
      <c r="M20" s="19">
        <v>8.3258621394634247E-2</v>
      </c>
      <c r="N20" s="19">
        <v>0.38615977764129639</v>
      </c>
      <c r="O20" s="19">
        <v>0.16070561110973358</v>
      </c>
      <c r="P20" s="19">
        <v>0.1554834246635437</v>
      </c>
      <c r="Q20" s="19">
        <v>4.8548746854066849E-2</v>
      </c>
      <c r="R20" s="19">
        <v>0.49677690863609314</v>
      </c>
      <c r="S20" s="19">
        <v>0.50315177440643311</v>
      </c>
      <c r="T20" s="19">
        <v>0.18852823972702026</v>
      </c>
      <c r="U20" s="19">
        <v>1.9124162197113037</v>
      </c>
      <c r="V20" s="19">
        <v>0.15811143815517426</v>
      </c>
      <c r="W20" s="19">
        <v>0.85558813810348511</v>
      </c>
      <c r="X20" s="19">
        <v>0.43107926845550537</v>
      </c>
      <c r="Y20" s="19">
        <v>0</v>
      </c>
      <c r="Z20" s="19">
        <v>8.0773485824465752E-3</v>
      </c>
      <c r="AA20" s="19">
        <v>0.16017362475395203</v>
      </c>
      <c r="AB20" s="19">
        <v>0.11411576718091965</v>
      </c>
      <c r="AC20" s="19">
        <v>0</v>
      </c>
      <c r="AD20" s="19">
        <v>4.5476429164409637E-2</v>
      </c>
      <c r="AE20" s="19">
        <v>0</v>
      </c>
      <c r="AF20" s="19">
        <v>5.4853255860507488E-3</v>
      </c>
      <c r="AG20" s="19">
        <v>1.1047795414924622E-2</v>
      </c>
      <c r="AH20" s="19">
        <v>0</v>
      </c>
      <c r="AI20" s="19">
        <v>0</v>
      </c>
      <c r="AJ20" s="19">
        <v>0.13916538655757904</v>
      </c>
      <c r="AK20" s="19">
        <v>2.1154640708118677E-3</v>
      </c>
      <c r="AL20" s="19">
        <v>1.1675781011581421</v>
      </c>
      <c r="AM20" s="19">
        <v>2.1910164505243301E-2</v>
      </c>
      <c r="AN20" s="19">
        <v>1.7528129741549492E-2</v>
      </c>
      <c r="AO20" s="19">
        <v>1.7528129741549492E-2</v>
      </c>
      <c r="AP20" s="19">
        <v>2.1910164505243301E-2</v>
      </c>
      <c r="AQ20" s="20">
        <v>5.1786398887634277</v>
      </c>
    </row>
    <row r="21" spans="1:43" s="38" customFormat="1" x14ac:dyDescent="0.25">
      <c r="A21" s="52" t="s">
        <v>85</v>
      </c>
      <c r="B21" s="52" t="s">
        <v>30</v>
      </c>
      <c r="C21" s="52" t="s">
        <v>58</v>
      </c>
      <c r="D21" s="43">
        <v>0.61465466022491455</v>
      </c>
      <c r="E21" s="19">
        <v>1.2445754371583462E-2</v>
      </c>
      <c r="F21" s="19">
        <v>0</v>
      </c>
      <c r="G21" s="19">
        <v>0</v>
      </c>
      <c r="H21" s="19">
        <v>0</v>
      </c>
      <c r="I21" s="19">
        <v>1.3748372904956341E-2</v>
      </c>
      <c r="J21" s="19">
        <v>4.7998480498790741E-2</v>
      </c>
      <c r="K21" s="19">
        <v>0.64612507820129395</v>
      </c>
      <c r="L21" s="19">
        <v>4.0253591578220949E-5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3.2957705116132274E-5</v>
      </c>
      <c r="U21" s="19">
        <v>2.9904834926128387E-2</v>
      </c>
      <c r="V21" s="19">
        <v>0.36171001195907593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1.3455066829919815E-2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20">
        <v>9.5262946560978889E-3</v>
      </c>
    </row>
    <row r="22" spans="1:43" s="38" customFormat="1" x14ac:dyDescent="0.25">
      <c r="A22" s="52" t="s">
        <v>86</v>
      </c>
      <c r="B22" s="52" t="s">
        <v>31</v>
      </c>
      <c r="C22" s="52" t="s">
        <v>58</v>
      </c>
      <c r="D22" s="43">
        <v>0.17991359531879425</v>
      </c>
      <c r="E22" s="19">
        <v>3.1138891354203224E-2</v>
      </c>
      <c r="F22" s="19">
        <v>8.9956797659397125E-2</v>
      </c>
      <c r="G22" s="19">
        <v>0.11071605980396271</v>
      </c>
      <c r="H22" s="19">
        <v>0.14522424340248108</v>
      </c>
      <c r="I22" s="19">
        <v>0.11846872419118881</v>
      </c>
      <c r="J22" s="19">
        <v>0.10725618898868561</v>
      </c>
      <c r="K22" s="19">
        <v>0.48364046216011047</v>
      </c>
      <c r="L22" s="19">
        <v>0.15569445490837097</v>
      </c>
      <c r="M22" s="19">
        <v>3.4598768688738346E-3</v>
      </c>
      <c r="N22" s="19">
        <v>2.0759260281920433E-2</v>
      </c>
      <c r="O22" s="19">
        <v>0.1210956946015358</v>
      </c>
      <c r="P22" s="19">
        <v>2.0759260281920433E-2</v>
      </c>
      <c r="Q22" s="19">
        <v>4.1518520563840866E-2</v>
      </c>
      <c r="R22" s="19">
        <v>0.24219138920307159</v>
      </c>
      <c r="S22" s="19">
        <v>1.3839507475495338E-2</v>
      </c>
      <c r="T22" s="19">
        <v>3.1299283728003502E-3</v>
      </c>
      <c r="U22" s="19">
        <v>0.26830711960792542</v>
      </c>
      <c r="V22" s="19">
        <v>7.8010506927967072E-2</v>
      </c>
      <c r="W22" s="19">
        <v>0.36674696207046509</v>
      </c>
      <c r="X22" s="19">
        <v>6.2277782708406448E-2</v>
      </c>
      <c r="Y22" s="19">
        <v>1.1604533065110445E-3</v>
      </c>
      <c r="Z22" s="19">
        <v>1.8835791852325201E-3</v>
      </c>
      <c r="AA22" s="19">
        <v>4.8854123800992966E-2</v>
      </c>
      <c r="AB22" s="19">
        <v>0.1245555654168129</v>
      </c>
      <c r="AC22" s="19">
        <v>0</v>
      </c>
      <c r="AD22" s="19">
        <v>8.9548327028751373E-2</v>
      </c>
      <c r="AE22" s="19">
        <v>3.8774386048316956E-2</v>
      </c>
      <c r="AF22" s="19">
        <v>6.8890273571014404E-2</v>
      </c>
      <c r="AG22" s="19">
        <v>0.3702068030834198</v>
      </c>
      <c r="AH22" s="19">
        <v>0</v>
      </c>
      <c r="AI22" s="19">
        <v>0</v>
      </c>
      <c r="AJ22" s="19">
        <v>0.12801544368267059</v>
      </c>
      <c r="AK22" s="19">
        <v>8.9956797659397125E-2</v>
      </c>
      <c r="AL22" s="19">
        <v>2.0724661350250244</v>
      </c>
      <c r="AM22" s="19">
        <v>3.8889017105102539</v>
      </c>
      <c r="AN22" s="19">
        <v>0</v>
      </c>
      <c r="AO22" s="19">
        <v>1.0379630140960217E-2</v>
      </c>
      <c r="AP22" s="19">
        <v>0.22835186123847961</v>
      </c>
      <c r="AQ22" s="20">
        <v>1.4081698656082153</v>
      </c>
    </row>
    <row r="23" spans="1:43" s="38" customFormat="1" x14ac:dyDescent="0.25">
      <c r="A23" s="52" t="s">
        <v>87</v>
      </c>
      <c r="B23" s="52" t="s">
        <v>32</v>
      </c>
      <c r="C23" s="52" t="s">
        <v>58</v>
      </c>
      <c r="D23" s="43">
        <v>0</v>
      </c>
      <c r="E23" s="19">
        <v>0</v>
      </c>
      <c r="F23" s="19">
        <v>3.5559788811951876E-3</v>
      </c>
      <c r="G23" s="19">
        <v>0</v>
      </c>
      <c r="H23" s="19">
        <v>0</v>
      </c>
      <c r="I23" s="19">
        <v>0</v>
      </c>
      <c r="J23" s="19">
        <v>0</v>
      </c>
      <c r="K23" s="19">
        <v>3.5559788346290588E-2</v>
      </c>
      <c r="L23" s="19">
        <v>0.31292614340782166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3.3421395346522331E-4</v>
      </c>
      <c r="U23" s="19">
        <v>3.2979606185108423E-3</v>
      </c>
      <c r="V23" s="19">
        <v>0.10660316795110703</v>
      </c>
      <c r="W23" s="19">
        <v>1.422391552478075E-2</v>
      </c>
      <c r="X23" s="19">
        <v>0.50850498676300049</v>
      </c>
      <c r="Y23" s="19">
        <v>1.5676852315664291E-2</v>
      </c>
      <c r="Z23" s="19">
        <v>0</v>
      </c>
      <c r="AA23" s="19">
        <v>1.6326956450939178E-2</v>
      </c>
      <c r="AB23" s="19">
        <v>2.8447831049561501E-2</v>
      </c>
      <c r="AC23" s="19">
        <v>0</v>
      </c>
      <c r="AD23" s="19">
        <v>4.2257454246282578E-2</v>
      </c>
      <c r="AE23" s="19">
        <v>0</v>
      </c>
      <c r="AF23" s="19">
        <v>1.1082226410508156E-2</v>
      </c>
      <c r="AG23" s="19">
        <v>8.9583307504653931E-2</v>
      </c>
      <c r="AH23" s="19">
        <v>0</v>
      </c>
      <c r="AI23" s="19">
        <v>2.8721403796225786E-3</v>
      </c>
      <c r="AJ23" s="19">
        <v>2.1335873752832413E-2</v>
      </c>
      <c r="AK23" s="19">
        <v>0</v>
      </c>
      <c r="AL23" s="19">
        <v>3.4457433223724365</v>
      </c>
      <c r="AM23" s="19">
        <v>0</v>
      </c>
      <c r="AN23" s="19">
        <v>3.5559788811951876E-3</v>
      </c>
      <c r="AO23" s="19">
        <v>0</v>
      </c>
      <c r="AP23" s="19">
        <v>0</v>
      </c>
      <c r="AQ23" s="20">
        <v>0.188466876745224</v>
      </c>
    </row>
    <row r="24" spans="1:43" s="38" customFormat="1" x14ac:dyDescent="0.25">
      <c r="A24" s="52" t="s">
        <v>88</v>
      </c>
      <c r="B24" s="52" t="s">
        <v>33</v>
      </c>
      <c r="C24" s="52" t="s">
        <v>58</v>
      </c>
      <c r="D24" s="43">
        <v>0</v>
      </c>
      <c r="E24" s="19">
        <v>0</v>
      </c>
      <c r="F24" s="19">
        <v>0</v>
      </c>
      <c r="G24" s="19">
        <v>8.7888017296791077E-2</v>
      </c>
      <c r="H24" s="19">
        <v>0</v>
      </c>
      <c r="I24" s="19">
        <v>7.5043804943561554E-2</v>
      </c>
      <c r="J24" s="19">
        <v>0</v>
      </c>
      <c r="K24" s="19">
        <v>0.37103286385536194</v>
      </c>
      <c r="L24" s="19">
        <v>0</v>
      </c>
      <c r="M24" s="19">
        <v>0</v>
      </c>
      <c r="N24" s="19">
        <v>5.1219809392932802E-5</v>
      </c>
      <c r="O24" s="19">
        <v>0</v>
      </c>
      <c r="P24" s="19">
        <v>3.9361980743706226E-3</v>
      </c>
      <c r="Q24" s="19">
        <v>0</v>
      </c>
      <c r="R24" s="19">
        <v>2.0175929239485413E-4</v>
      </c>
      <c r="S24" s="19">
        <v>0</v>
      </c>
      <c r="T24" s="19">
        <v>0</v>
      </c>
      <c r="U24" s="19">
        <v>6.8281151354312897E-2</v>
      </c>
      <c r="V24" s="19">
        <v>0</v>
      </c>
      <c r="W24" s="19">
        <v>0.11717309057712555</v>
      </c>
      <c r="X24" s="19">
        <v>0.14232522249221802</v>
      </c>
      <c r="Y24" s="19">
        <v>2.1517550945281982</v>
      </c>
      <c r="Z24" s="19">
        <v>6.8112662993371487E-3</v>
      </c>
      <c r="AA24" s="19">
        <v>2.5379185676574707</v>
      </c>
      <c r="AB24" s="19">
        <v>1.6624410152435303</v>
      </c>
      <c r="AC24" s="19">
        <v>0</v>
      </c>
      <c r="AD24" s="19">
        <v>0.84401792287826538</v>
      </c>
      <c r="AE24" s="19">
        <v>0</v>
      </c>
      <c r="AF24" s="19">
        <v>4.5693186111748219E-3</v>
      </c>
      <c r="AG24" s="19">
        <v>0.9413493275642395</v>
      </c>
      <c r="AH24" s="19">
        <v>1.3852457050234079E-3</v>
      </c>
      <c r="AI24" s="19">
        <v>4.6340577304363251E-2</v>
      </c>
      <c r="AJ24" s="19">
        <v>0.10502132773399353</v>
      </c>
      <c r="AK24" s="19">
        <v>0</v>
      </c>
      <c r="AL24" s="19">
        <v>9.1625795364379883</v>
      </c>
      <c r="AM24" s="19">
        <v>2.1332042291760445E-2</v>
      </c>
      <c r="AN24" s="19">
        <v>0</v>
      </c>
      <c r="AO24" s="19">
        <v>0</v>
      </c>
      <c r="AP24" s="19">
        <v>0</v>
      </c>
      <c r="AQ24" s="20">
        <v>0.74928390979766846</v>
      </c>
    </row>
    <row r="25" spans="1:43" s="38" customFormat="1" x14ac:dyDescent="0.25">
      <c r="A25" s="52" t="s">
        <v>89</v>
      </c>
      <c r="B25" s="52" t="s">
        <v>34</v>
      </c>
      <c r="C25" s="52" t="s">
        <v>58</v>
      </c>
      <c r="D25" s="43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2.8490561991930008E-2</v>
      </c>
      <c r="K25" s="19">
        <v>5.9571173042058945E-2</v>
      </c>
      <c r="L25" s="19">
        <v>0</v>
      </c>
      <c r="M25" s="19">
        <v>7.7701532281935215E-3</v>
      </c>
      <c r="N25" s="19">
        <v>2.1111706737428904E-3</v>
      </c>
      <c r="O25" s="19">
        <v>0</v>
      </c>
      <c r="P25" s="19">
        <v>0</v>
      </c>
      <c r="Q25" s="19">
        <v>0</v>
      </c>
      <c r="R25" s="19">
        <v>2.3204069584608078E-2</v>
      </c>
      <c r="S25" s="19">
        <v>7.888961408752948E-5</v>
      </c>
      <c r="T25" s="19">
        <v>4.8988834023475647E-2</v>
      </c>
      <c r="U25" s="19">
        <v>9.787275642156601E-2</v>
      </c>
      <c r="V25" s="19">
        <v>5.6280404329299927E-2</v>
      </c>
      <c r="W25" s="19">
        <v>6.3857570290565491E-2</v>
      </c>
      <c r="X25" s="19">
        <v>7.4818804860115051E-2</v>
      </c>
      <c r="Y25" s="19">
        <v>2.8853116557002068E-2</v>
      </c>
      <c r="Z25" s="19">
        <v>2.8332645893096924</v>
      </c>
      <c r="AA25" s="19">
        <v>0.314573734998703</v>
      </c>
      <c r="AB25" s="19">
        <v>0.3647361695766449</v>
      </c>
      <c r="AC25" s="19">
        <v>0</v>
      </c>
      <c r="AD25" s="19">
        <v>0.97185260057449341</v>
      </c>
      <c r="AE25" s="19">
        <v>0</v>
      </c>
      <c r="AF25" s="19">
        <v>7.456017192453146E-3</v>
      </c>
      <c r="AG25" s="19">
        <v>0.27041289210319519</v>
      </c>
      <c r="AH25" s="19">
        <v>0</v>
      </c>
      <c r="AI25" s="19">
        <v>0</v>
      </c>
      <c r="AJ25" s="19">
        <v>0.30541419982910156</v>
      </c>
      <c r="AK25" s="19">
        <v>0</v>
      </c>
      <c r="AL25" s="19">
        <v>7.1142308413982391E-2</v>
      </c>
      <c r="AM25" s="19">
        <v>0</v>
      </c>
      <c r="AN25" s="19">
        <v>0</v>
      </c>
      <c r="AO25" s="19">
        <v>4.1584707796573639E-2</v>
      </c>
      <c r="AP25" s="19">
        <v>0</v>
      </c>
      <c r="AQ25" s="20">
        <v>0</v>
      </c>
    </row>
    <row r="26" spans="1:43" s="38" customFormat="1" ht="30" x14ac:dyDescent="0.25">
      <c r="A26" s="52" t="s">
        <v>90</v>
      </c>
      <c r="B26" s="52" t="s">
        <v>35</v>
      </c>
      <c r="C26" s="52" t="s">
        <v>58</v>
      </c>
      <c r="D26" s="43">
        <v>0.1421588659286499</v>
      </c>
      <c r="E26" s="19">
        <v>9.8721431568264961E-3</v>
      </c>
      <c r="F26" s="19">
        <v>0</v>
      </c>
      <c r="G26" s="19">
        <v>4.6088803559541702E-2</v>
      </c>
      <c r="H26" s="19">
        <v>5.2669236902147532E-4</v>
      </c>
      <c r="I26" s="19">
        <v>1.7917472869157791E-3</v>
      </c>
      <c r="J26" s="19">
        <v>0</v>
      </c>
      <c r="K26" s="19">
        <v>0.10505291074514389</v>
      </c>
      <c r="L26" s="19">
        <v>0.30801087617874146</v>
      </c>
      <c r="M26" s="19">
        <v>0</v>
      </c>
      <c r="N26" s="19">
        <v>3.4473917912691832E-4</v>
      </c>
      <c r="O26" s="19">
        <v>1.1846572160720825E-2</v>
      </c>
      <c r="P26" s="19">
        <v>8.3107613027095795E-3</v>
      </c>
      <c r="Q26" s="19">
        <v>4.9360718578100204E-2</v>
      </c>
      <c r="R26" s="19">
        <v>1.3822072185575962E-2</v>
      </c>
      <c r="S26" s="19">
        <v>7.8375758603215218E-3</v>
      </c>
      <c r="T26" s="19">
        <v>7.0359448727685958E-5</v>
      </c>
      <c r="U26" s="19">
        <v>4.649435356259346E-2</v>
      </c>
      <c r="V26" s="19">
        <v>2.4289537221193314E-2</v>
      </c>
      <c r="W26" s="19">
        <v>5.5370745249092579E-3</v>
      </c>
      <c r="X26" s="19">
        <v>1.6820456832647324E-2</v>
      </c>
      <c r="Y26" s="19">
        <v>0</v>
      </c>
      <c r="Z26" s="19">
        <v>7.5356161687523127E-4</v>
      </c>
      <c r="AA26" s="19">
        <v>5.0492886453866959E-2</v>
      </c>
      <c r="AB26" s="19">
        <v>0.22939953207969666</v>
      </c>
      <c r="AC26" s="19">
        <v>0</v>
      </c>
      <c r="AD26" s="19">
        <v>2.3646008223295212E-2</v>
      </c>
      <c r="AE26" s="19">
        <v>6.5505784004926682E-4</v>
      </c>
      <c r="AF26" s="19">
        <v>2.1771874744445086E-3</v>
      </c>
      <c r="AG26" s="19">
        <v>4.7014504671096802E-2</v>
      </c>
      <c r="AH26" s="19">
        <v>7.432297570630908E-5</v>
      </c>
      <c r="AI26" s="19">
        <v>7.1191527240443975E-5</v>
      </c>
      <c r="AJ26" s="19">
        <v>0.11843111366033554</v>
      </c>
      <c r="AK26" s="19">
        <v>0</v>
      </c>
      <c r="AL26" s="19">
        <v>3.0835132598876953</v>
      </c>
      <c r="AM26" s="19">
        <v>1.4103061985224485E-3</v>
      </c>
      <c r="AN26" s="19">
        <v>0</v>
      </c>
      <c r="AO26" s="19">
        <v>1.8647381803020835E-3</v>
      </c>
      <c r="AP26" s="19">
        <v>0</v>
      </c>
      <c r="AQ26" s="20">
        <v>0.12728177011013031</v>
      </c>
    </row>
    <row r="27" spans="1:43" s="38" customFormat="1" ht="30" x14ac:dyDescent="0.25">
      <c r="A27" s="52" t="s">
        <v>91</v>
      </c>
      <c r="B27" s="52" t="s">
        <v>36</v>
      </c>
      <c r="C27" s="52" t="s">
        <v>58</v>
      </c>
      <c r="D27" s="43">
        <v>0.28809204697608948</v>
      </c>
      <c r="E27" s="19">
        <v>0.18437889218330383</v>
      </c>
      <c r="F27" s="19">
        <v>0.21894992887973785</v>
      </c>
      <c r="G27" s="19">
        <v>0.34571042656898499</v>
      </c>
      <c r="H27" s="19">
        <v>0.17049026489257813</v>
      </c>
      <c r="I27" s="19">
        <v>0.14847300946712494</v>
      </c>
      <c r="J27" s="19">
        <v>0.25352099537849426</v>
      </c>
      <c r="K27" s="19">
        <v>0.40702864527702332</v>
      </c>
      <c r="L27" s="19">
        <v>0.24199730157852173</v>
      </c>
      <c r="M27" s="19">
        <v>1.152368076145649E-2</v>
      </c>
      <c r="N27" s="19">
        <v>0.13828416168689728</v>
      </c>
      <c r="O27" s="19">
        <v>0.62227880954742432</v>
      </c>
      <c r="P27" s="19">
        <v>3.4571040421724319E-2</v>
      </c>
      <c r="Q27" s="19">
        <v>3.4571040421724319E-2</v>
      </c>
      <c r="R27" s="19">
        <v>0.43789985775947571</v>
      </c>
      <c r="S27" s="19">
        <v>0.16133153438568115</v>
      </c>
      <c r="T27" s="19">
        <v>0</v>
      </c>
      <c r="U27" s="19">
        <v>0.42637619376182556</v>
      </c>
      <c r="V27" s="19">
        <v>0</v>
      </c>
      <c r="W27" s="19">
        <v>0.35723412036895752</v>
      </c>
      <c r="X27" s="19">
        <v>0.87579971551895142</v>
      </c>
      <c r="Y27" s="19">
        <v>3.2069291919469833E-2</v>
      </c>
      <c r="Z27" s="19">
        <v>0</v>
      </c>
      <c r="AA27" s="19">
        <v>0.27907010912895203</v>
      </c>
      <c r="AB27" s="19">
        <v>2.9731097221374512</v>
      </c>
      <c r="AC27" s="19">
        <v>0</v>
      </c>
      <c r="AD27" s="19">
        <v>0.17344740033149719</v>
      </c>
      <c r="AE27" s="19">
        <v>1.0931497439742088E-2</v>
      </c>
      <c r="AF27" s="19">
        <v>0</v>
      </c>
      <c r="AG27" s="19">
        <v>3.8489093780517578</v>
      </c>
      <c r="AH27" s="19">
        <v>0</v>
      </c>
      <c r="AI27" s="19">
        <v>0</v>
      </c>
      <c r="AJ27" s="19">
        <v>0.51856565475463867</v>
      </c>
      <c r="AK27" s="19">
        <v>3.4571040421724319E-2</v>
      </c>
      <c r="AL27" s="19">
        <v>6.0499324798583984</v>
      </c>
      <c r="AM27" s="19">
        <v>0.69142085313796997</v>
      </c>
      <c r="AN27" s="19">
        <v>0.42637619376182556</v>
      </c>
      <c r="AO27" s="19">
        <v>0</v>
      </c>
      <c r="AP27" s="19">
        <v>0</v>
      </c>
      <c r="AQ27" s="20">
        <v>7.179253101348877</v>
      </c>
    </row>
    <row r="28" spans="1:43" s="38" customFormat="1" x14ac:dyDescent="0.25">
      <c r="A28" s="52" t="s">
        <v>92</v>
      </c>
      <c r="B28" s="52" t="s">
        <v>37</v>
      </c>
      <c r="C28" s="52" t="s">
        <v>58</v>
      </c>
      <c r="D28" s="43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1.2747419532388449E-4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2.8383672088239109E-6</v>
      </c>
      <c r="AC28" s="19">
        <v>2.7045563329011202E-3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3.2486713025718927E-3</v>
      </c>
      <c r="AN28" s="19">
        <v>0</v>
      </c>
      <c r="AO28" s="19">
        <v>2.3733891546726227E-2</v>
      </c>
      <c r="AP28" s="19">
        <v>1.052810184773989E-4</v>
      </c>
      <c r="AQ28" s="20">
        <v>1.0490919463336468E-2</v>
      </c>
    </row>
    <row r="29" spans="1:43" s="38" customFormat="1" x14ac:dyDescent="0.25">
      <c r="A29" s="52" t="s">
        <v>93</v>
      </c>
      <c r="B29" s="52" t="s">
        <v>38</v>
      </c>
      <c r="C29" s="52" t="s">
        <v>58</v>
      </c>
      <c r="D29" s="43">
        <v>0</v>
      </c>
      <c r="E29" s="19">
        <v>0</v>
      </c>
      <c r="F29" s="19">
        <v>0</v>
      </c>
      <c r="G29" s="19">
        <v>0</v>
      </c>
      <c r="H29" s="19">
        <v>2.769477479159832E-2</v>
      </c>
      <c r="I29" s="19">
        <v>0</v>
      </c>
      <c r="J29" s="19">
        <v>0</v>
      </c>
      <c r="K29" s="19">
        <v>2.2560968063771725E-3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1.2836088426411152E-2</v>
      </c>
      <c r="S29" s="19">
        <v>0</v>
      </c>
      <c r="T29" s="19">
        <v>0</v>
      </c>
      <c r="U29" s="19">
        <v>0</v>
      </c>
      <c r="V29" s="19">
        <v>0</v>
      </c>
      <c r="W29" s="19">
        <v>9.8683219403028488E-3</v>
      </c>
      <c r="X29" s="19">
        <v>1.7114784568548203E-2</v>
      </c>
      <c r="Y29" s="19">
        <v>2.5733537971973419E-2</v>
      </c>
      <c r="Z29" s="19">
        <v>0</v>
      </c>
      <c r="AA29" s="19">
        <v>1.9008783623576164E-2</v>
      </c>
      <c r="AB29" s="19">
        <v>0.43069317936897278</v>
      </c>
      <c r="AC29" s="19">
        <v>0</v>
      </c>
      <c r="AD29" s="19">
        <v>0.86263710260391235</v>
      </c>
      <c r="AE29" s="19">
        <v>0</v>
      </c>
      <c r="AF29" s="19">
        <v>2.8052967973053455E-3</v>
      </c>
      <c r="AG29" s="19">
        <v>0.34604120254516602</v>
      </c>
      <c r="AH29" s="19">
        <v>0</v>
      </c>
      <c r="AI29" s="19">
        <v>0</v>
      </c>
      <c r="AJ29" s="19">
        <v>4.2786961421370506E-3</v>
      </c>
      <c r="AK29" s="19">
        <v>0.10711048543453217</v>
      </c>
      <c r="AL29" s="19">
        <v>3.7426350116729736</v>
      </c>
      <c r="AM29" s="19">
        <v>0.37652525305747986</v>
      </c>
      <c r="AN29" s="19">
        <v>0.32147961854934692</v>
      </c>
      <c r="AO29" s="19">
        <v>0</v>
      </c>
      <c r="AP29" s="19">
        <v>0.16881400346755981</v>
      </c>
      <c r="AQ29" s="20">
        <v>1.1050755977630615</v>
      </c>
    </row>
    <row r="30" spans="1:43" s="38" customFormat="1" x14ac:dyDescent="0.25">
      <c r="A30" s="52" t="s">
        <v>94</v>
      </c>
      <c r="B30" s="52" t="s">
        <v>39</v>
      </c>
      <c r="C30" s="52" t="s">
        <v>58</v>
      </c>
      <c r="D30" s="43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5.3314492106437683E-3</v>
      </c>
      <c r="S30" s="19">
        <v>0</v>
      </c>
      <c r="T30" s="19">
        <v>0</v>
      </c>
      <c r="U30" s="19">
        <v>0</v>
      </c>
      <c r="V30" s="19">
        <v>0</v>
      </c>
      <c r="W30" s="19">
        <v>7.7683740528300405E-4</v>
      </c>
      <c r="X30" s="19">
        <v>0</v>
      </c>
      <c r="Y30" s="19">
        <v>0</v>
      </c>
      <c r="Z30" s="19">
        <v>0</v>
      </c>
      <c r="AA30" s="19">
        <v>5.7222801842726767E-5</v>
      </c>
      <c r="AB30" s="19">
        <v>1.0803408920764923E-2</v>
      </c>
      <c r="AC30" s="19">
        <v>2.5394497788511217E-4</v>
      </c>
      <c r="AD30" s="19">
        <v>3.9987275376915932E-3</v>
      </c>
      <c r="AE30" s="19">
        <v>0</v>
      </c>
      <c r="AF30" s="19">
        <v>1.8642049690242857E-4</v>
      </c>
      <c r="AG30" s="19">
        <v>8.5735153406858444E-3</v>
      </c>
      <c r="AH30" s="19">
        <v>0</v>
      </c>
      <c r="AI30" s="19">
        <v>0</v>
      </c>
      <c r="AJ30" s="19">
        <v>0</v>
      </c>
      <c r="AK30" s="19">
        <v>1.4112751930952072E-2</v>
      </c>
      <c r="AL30" s="19">
        <v>6.8382378667593002E-3</v>
      </c>
      <c r="AM30" s="19">
        <v>8.3898066077381372E-4</v>
      </c>
      <c r="AN30" s="19">
        <v>4.4490378350019455E-2</v>
      </c>
      <c r="AO30" s="19">
        <v>8.7562287226319313E-3</v>
      </c>
      <c r="AP30" s="19">
        <v>8.6869457736611366E-3</v>
      </c>
      <c r="AQ30" s="20">
        <v>6.6241510212421417E-2</v>
      </c>
    </row>
    <row r="31" spans="1:43" s="38" customFormat="1" ht="30" x14ac:dyDescent="0.25">
      <c r="A31" s="52" t="s">
        <v>95</v>
      </c>
      <c r="B31" s="52" t="s">
        <v>40</v>
      </c>
      <c r="C31" s="52" t="s">
        <v>58</v>
      </c>
      <c r="D31" s="43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0.1005137711763382</v>
      </c>
      <c r="W31" s="19">
        <v>0</v>
      </c>
      <c r="X31" s="19">
        <v>0</v>
      </c>
      <c r="Y31" s="19">
        <v>0</v>
      </c>
      <c r="Z31" s="19">
        <v>0</v>
      </c>
      <c r="AA31" s="19">
        <v>6.5350218210369349E-4</v>
      </c>
      <c r="AB31" s="19">
        <v>1.4923056587576866E-2</v>
      </c>
      <c r="AC31" s="19">
        <v>0</v>
      </c>
      <c r="AD31" s="19">
        <v>3.2782764174044132E-3</v>
      </c>
      <c r="AE31" s="19">
        <v>6.3052172772586346E-3</v>
      </c>
      <c r="AF31" s="19">
        <v>0.11642232537269592</v>
      </c>
      <c r="AG31" s="19">
        <v>5.2644952666014433E-4</v>
      </c>
      <c r="AH31" s="19">
        <v>0</v>
      </c>
      <c r="AI31" s="19">
        <v>0</v>
      </c>
      <c r="AJ31" s="19">
        <v>3.7929725367575884E-3</v>
      </c>
      <c r="AK31" s="19">
        <v>2.2818233817815781E-2</v>
      </c>
      <c r="AL31" s="19">
        <v>8.8329128921031952E-2</v>
      </c>
      <c r="AM31" s="19">
        <v>0</v>
      </c>
      <c r="AN31" s="19">
        <v>3.0317532364279032E-3</v>
      </c>
      <c r="AO31" s="19">
        <v>0</v>
      </c>
      <c r="AP31" s="19">
        <v>0</v>
      </c>
      <c r="AQ31" s="20">
        <v>1.2834670543670654</v>
      </c>
    </row>
    <row r="32" spans="1:43" s="38" customFormat="1" x14ac:dyDescent="0.25">
      <c r="A32" s="52" t="s">
        <v>96</v>
      </c>
      <c r="B32" s="52" t="s">
        <v>41</v>
      </c>
      <c r="C32" s="52" t="s">
        <v>58</v>
      </c>
      <c r="D32" s="43">
        <v>3.6836370825767517E-2</v>
      </c>
      <c r="E32" s="19">
        <v>0</v>
      </c>
      <c r="F32" s="19">
        <v>0</v>
      </c>
      <c r="G32" s="19">
        <v>2.4557579308748245E-2</v>
      </c>
      <c r="H32" s="19">
        <v>1.13538708537817E-2</v>
      </c>
      <c r="I32" s="19">
        <v>2.7754728216677904E-3</v>
      </c>
      <c r="J32" s="19">
        <v>1.0747669264674187E-2</v>
      </c>
      <c r="K32" s="19">
        <v>1.8363878130912781E-2</v>
      </c>
      <c r="L32" s="19">
        <v>5.3738346323370934E-3</v>
      </c>
      <c r="M32" s="19">
        <v>0</v>
      </c>
      <c r="N32" s="19">
        <v>5.3738346323370934E-3</v>
      </c>
      <c r="O32" s="19">
        <v>5.3738346323370934E-3</v>
      </c>
      <c r="P32" s="19">
        <v>0</v>
      </c>
      <c r="Q32" s="19">
        <v>0</v>
      </c>
      <c r="R32" s="19">
        <v>1.245736051350832E-2</v>
      </c>
      <c r="S32" s="19">
        <v>4.1524535045027733E-3</v>
      </c>
      <c r="T32" s="19">
        <v>2.6869170367717743E-2</v>
      </c>
      <c r="U32" s="19">
        <v>0</v>
      </c>
      <c r="V32" s="19">
        <v>0</v>
      </c>
      <c r="W32" s="19">
        <v>1.0747669264674187E-2</v>
      </c>
      <c r="X32" s="19">
        <v>3.2243005931377411E-2</v>
      </c>
      <c r="Y32" s="19">
        <v>1.6121502965688705E-2</v>
      </c>
      <c r="Z32" s="19">
        <v>0</v>
      </c>
      <c r="AA32" s="19">
        <v>0</v>
      </c>
      <c r="AB32" s="19">
        <v>5.3738340735435486E-2</v>
      </c>
      <c r="AC32" s="19">
        <v>0</v>
      </c>
      <c r="AD32" s="19">
        <v>5.3738346323370934E-3</v>
      </c>
      <c r="AE32" s="19">
        <v>0</v>
      </c>
      <c r="AF32" s="19">
        <v>0</v>
      </c>
      <c r="AG32" s="19">
        <v>8.3033170700073242</v>
      </c>
      <c r="AH32" s="19">
        <v>0</v>
      </c>
      <c r="AI32" s="19">
        <v>1.5112283290363848E-4</v>
      </c>
      <c r="AJ32" s="19">
        <v>0.12897202372550964</v>
      </c>
      <c r="AK32" s="19">
        <v>5.3738346323370934E-3</v>
      </c>
      <c r="AL32" s="19">
        <v>0</v>
      </c>
      <c r="AM32" s="19">
        <v>1.6945087909698486</v>
      </c>
      <c r="AN32" s="19">
        <v>0</v>
      </c>
      <c r="AO32" s="19">
        <v>1.0747669264674187E-2</v>
      </c>
      <c r="AP32" s="19">
        <v>0</v>
      </c>
      <c r="AQ32" s="20">
        <v>6.9665870666503906</v>
      </c>
    </row>
    <row r="33" spans="1:46" s="38" customFormat="1" x14ac:dyDescent="0.25">
      <c r="A33" s="52" t="s">
        <v>97</v>
      </c>
      <c r="B33" s="52" t="s">
        <v>42</v>
      </c>
      <c r="C33" s="52" t="s">
        <v>58</v>
      </c>
      <c r="D33" s="43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20">
        <v>0</v>
      </c>
    </row>
    <row r="34" spans="1:46" s="38" customFormat="1" x14ac:dyDescent="0.25">
      <c r="A34" s="52" t="s">
        <v>98</v>
      </c>
      <c r="B34" s="52" t="s">
        <v>43</v>
      </c>
      <c r="C34" s="52" t="s">
        <v>58</v>
      </c>
      <c r="D34" s="43">
        <v>3.4943135688081384E-4</v>
      </c>
      <c r="E34" s="19">
        <v>0</v>
      </c>
      <c r="F34" s="19">
        <v>0</v>
      </c>
      <c r="G34" s="19">
        <v>2.3295426217373461E-4</v>
      </c>
      <c r="H34" s="19">
        <v>1.0770330118248239E-4</v>
      </c>
      <c r="I34" s="19">
        <v>2.6328252715757117E-5</v>
      </c>
      <c r="J34" s="19">
        <v>0</v>
      </c>
      <c r="K34" s="19">
        <v>2.1271278455969878E-5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1.1817105405498296E-4</v>
      </c>
      <c r="S34" s="19">
        <v>3.9390350139001384E-5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8.645707368850708E-2</v>
      </c>
      <c r="AJ34" s="19">
        <v>1.7330974515061826E-4</v>
      </c>
      <c r="AK34" s="19">
        <v>0</v>
      </c>
      <c r="AL34" s="19">
        <v>0</v>
      </c>
      <c r="AM34" s="19">
        <v>0</v>
      </c>
      <c r="AN34" s="19">
        <v>1.733097480610013E-3</v>
      </c>
      <c r="AO34" s="19">
        <v>0</v>
      </c>
      <c r="AP34" s="19">
        <v>0</v>
      </c>
      <c r="AQ34" s="20">
        <v>0</v>
      </c>
    </row>
    <row r="35" spans="1:46" s="38" customFormat="1" ht="30" x14ac:dyDescent="0.25">
      <c r="A35" s="52" t="s">
        <v>99</v>
      </c>
      <c r="B35" s="52" t="s">
        <v>44</v>
      </c>
      <c r="C35" s="52" t="s">
        <v>58</v>
      </c>
      <c r="D35" s="43">
        <v>3.6937682889401913E-3</v>
      </c>
      <c r="E35" s="19">
        <v>0</v>
      </c>
      <c r="F35" s="19">
        <v>0</v>
      </c>
      <c r="G35" s="19">
        <v>4.4325225055217743E-2</v>
      </c>
      <c r="H35" s="19">
        <v>0</v>
      </c>
      <c r="I35" s="19">
        <v>3.6937682889401913E-3</v>
      </c>
      <c r="J35" s="19">
        <v>0.15144450962543488</v>
      </c>
      <c r="K35" s="19">
        <v>1.1081306263804436E-2</v>
      </c>
      <c r="L35" s="19">
        <v>0</v>
      </c>
      <c r="M35" s="19">
        <v>0</v>
      </c>
      <c r="N35" s="19">
        <v>7.3875365778803825E-3</v>
      </c>
      <c r="O35" s="19">
        <v>8.495667576789856E-2</v>
      </c>
      <c r="P35" s="19">
        <v>0</v>
      </c>
      <c r="Q35" s="19">
        <v>7.3875365778803825E-3</v>
      </c>
      <c r="R35" s="19">
        <v>0.28072640299797058</v>
      </c>
      <c r="S35" s="19">
        <v>0</v>
      </c>
      <c r="T35" s="19">
        <v>0</v>
      </c>
      <c r="U35" s="19">
        <v>9.455469436943531E-3</v>
      </c>
      <c r="V35" s="19">
        <v>9.0133724734187126E-3</v>
      </c>
      <c r="W35" s="19">
        <v>5.910029262304306E-2</v>
      </c>
      <c r="X35" s="19">
        <v>1.4775073155760765E-2</v>
      </c>
      <c r="Y35" s="19">
        <v>1.033012755215168E-2</v>
      </c>
      <c r="Z35" s="19">
        <v>7.3300637304782867E-3</v>
      </c>
      <c r="AA35" s="19">
        <v>8.1961881369352341E-3</v>
      </c>
      <c r="AB35" s="19">
        <v>0</v>
      </c>
      <c r="AC35" s="19">
        <v>0</v>
      </c>
      <c r="AD35" s="19">
        <v>2.2162612527608871E-2</v>
      </c>
      <c r="AE35" s="19">
        <v>0</v>
      </c>
      <c r="AF35" s="19">
        <v>0</v>
      </c>
      <c r="AG35" s="19">
        <v>0.11081305891275406</v>
      </c>
      <c r="AH35" s="19">
        <v>0</v>
      </c>
      <c r="AI35" s="19">
        <v>0</v>
      </c>
      <c r="AJ35" s="19">
        <v>0.11820058524608612</v>
      </c>
      <c r="AK35" s="19">
        <v>0</v>
      </c>
      <c r="AL35" s="19">
        <v>0.69442850351333618</v>
      </c>
      <c r="AM35" s="19">
        <v>0</v>
      </c>
      <c r="AN35" s="19">
        <v>7.3875365778803825E-3</v>
      </c>
      <c r="AO35" s="19">
        <v>0</v>
      </c>
      <c r="AP35" s="19">
        <v>0</v>
      </c>
      <c r="AQ35" s="20">
        <v>0.97884863615036011</v>
      </c>
    </row>
    <row r="36" spans="1:46" s="38" customFormat="1" x14ac:dyDescent="0.25">
      <c r="A36" s="52" t="s">
        <v>100</v>
      </c>
      <c r="B36" s="52" t="s">
        <v>45</v>
      </c>
      <c r="C36" s="52" t="s">
        <v>58</v>
      </c>
      <c r="D36" s="43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0">
        <v>0</v>
      </c>
    </row>
    <row r="37" spans="1:46" s="38" customFormat="1" x14ac:dyDescent="0.25">
      <c r="A37" s="52" t="s">
        <v>101</v>
      </c>
      <c r="B37" s="52" t="s">
        <v>46</v>
      </c>
      <c r="C37" s="52" t="s">
        <v>58</v>
      </c>
      <c r="D37" s="43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20">
        <v>0</v>
      </c>
    </row>
    <row r="38" spans="1:46" s="38" customFormat="1" x14ac:dyDescent="0.25">
      <c r="A38" s="52" t="s">
        <v>102</v>
      </c>
      <c r="B38" s="52" t="s">
        <v>47</v>
      </c>
      <c r="C38" s="52" t="s">
        <v>58</v>
      </c>
      <c r="D38" s="43">
        <v>0.10568240284919739</v>
      </c>
      <c r="E38" s="19">
        <v>0</v>
      </c>
      <c r="F38" s="19">
        <v>8.2197427749633789E-2</v>
      </c>
      <c r="G38" s="19">
        <v>0</v>
      </c>
      <c r="H38" s="19">
        <v>0</v>
      </c>
      <c r="I38" s="19">
        <v>7.9627456143498421E-3</v>
      </c>
      <c r="J38" s="19">
        <v>0</v>
      </c>
      <c r="K38" s="19">
        <v>5.714065209031105E-2</v>
      </c>
      <c r="L38" s="19">
        <v>0</v>
      </c>
      <c r="M38" s="19">
        <v>0</v>
      </c>
      <c r="N38" s="19">
        <v>2.3484980687499046E-2</v>
      </c>
      <c r="O38" s="19">
        <v>4.6969961374998093E-2</v>
      </c>
      <c r="P38" s="19">
        <v>0</v>
      </c>
      <c r="Q38" s="19">
        <v>0</v>
      </c>
      <c r="R38" s="19">
        <v>8.2197427749633789E-2</v>
      </c>
      <c r="S38" s="19">
        <v>3.5227470099925995E-2</v>
      </c>
      <c r="T38" s="19">
        <v>5.2060239017009735E-2</v>
      </c>
      <c r="U38" s="19">
        <v>5.5245224386453629E-2</v>
      </c>
      <c r="V38" s="19">
        <v>2.186192013323307E-2</v>
      </c>
      <c r="W38" s="19">
        <v>5.8712448924779892E-2</v>
      </c>
      <c r="X38" s="19">
        <v>4.6969961374998093E-2</v>
      </c>
      <c r="Y38" s="19">
        <v>8.8951848447322845E-3</v>
      </c>
      <c r="Z38" s="19">
        <v>7.4604852125048637E-3</v>
      </c>
      <c r="AA38" s="19">
        <v>7.1293092332780361E-3</v>
      </c>
      <c r="AB38" s="19">
        <v>1.1742490343749523E-2</v>
      </c>
      <c r="AC38" s="19">
        <v>2.6518027880229056E-4</v>
      </c>
      <c r="AD38" s="19">
        <v>9.5672467723488808E-3</v>
      </c>
      <c r="AE38" s="19">
        <v>3.5488963476382196E-4</v>
      </c>
      <c r="AF38" s="19">
        <v>1.5551733085885644E-3</v>
      </c>
      <c r="AG38" s="19">
        <v>3.5650134086608887E-2</v>
      </c>
      <c r="AH38" s="19">
        <v>1.0632733814418316E-2</v>
      </c>
      <c r="AI38" s="19">
        <v>6.8708916660398245E-4</v>
      </c>
      <c r="AJ38" s="19">
        <v>2.3484980687499046E-2</v>
      </c>
      <c r="AK38" s="19">
        <v>7.045494019985199E-2</v>
      </c>
      <c r="AL38" s="19">
        <v>0.14090988039970398</v>
      </c>
      <c r="AM38" s="19">
        <v>4.0159316062927246</v>
      </c>
      <c r="AN38" s="19">
        <v>0</v>
      </c>
      <c r="AO38" s="19">
        <v>1.9962233304977417</v>
      </c>
      <c r="AP38" s="19">
        <v>1.5147812366485596</v>
      </c>
      <c r="AQ38" s="20">
        <v>4.6852531433105469</v>
      </c>
    </row>
    <row r="39" spans="1:46" s="38" customFormat="1" x14ac:dyDescent="0.25">
      <c r="A39" s="52" t="s">
        <v>103</v>
      </c>
      <c r="B39" s="52" t="s">
        <v>48</v>
      </c>
      <c r="C39" s="52" t="s">
        <v>58</v>
      </c>
      <c r="D39" s="43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3.8158104289323092E-3</v>
      </c>
      <c r="AM39" s="19">
        <v>0</v>
      </c>
      <c r="AN39" s="19">
        <v>1.5263241715729237E-2</v>
      </c>
      <c r="AO39" s="19">
        <v>0</v>
      </c>
      <c r="AP39" s="19">
        <v>2.6710674166679382E-2</v>
      </c>
      <c r="AQ39" s="20">
        <v>3.8158104289323092E-3</v>
      </c>
    </row>
    <row r="40" spans="1:46" s="38" customFormat="1" x14ac:dyDescent="0.25">
      <c r="A40" s="52" t="s">
        <v>104</v>
      </c>
      <c r="B40" s="52" t="s">
        <v>49</v>
      </c>
      <c r="C40" s="52" t="s">
        <v>58</v>
      </c>
      <c r="D40" s="43">
        <v>0.16794028878211975</v>
      </c>
      <c r="E40" s="19">
        <v>2.972394460812211E-3</v>
      </c>
      <c r="F40" s="19">
        <v>0.18874704837799072</v>
      </c>
      <c r="G40" s="19">
        <v>2.9723944142460823E-2</v>
      </c>
      <c r="H40" s="19">
        <v>4.8036561347544193E-3</v>
      </c>
      <c r="I40" s="19">
        <v>4.1684590280056E-2</v>
      </c>
      <c r="J40" s="19">
        <v>2.3779155686497688E-2</v>
      </c>
      <c r="K40" s="19">
        <v>9.6186690032482147E-2</v>
      </c>
      <c r="L40" s="19">
        <v>3.8641128689050674E-2</v>
      </c>
      <c r="M40" s="19">
        <v>1.4861972304061055E-3</v>
      </c>
      <c r="N40" s="19">
        <v>2.2292958572506905E-2</v>
      </c>
      <c r="O40" s="19">
        <v>7.5796060264110565E-2</v>
      </c>
      <c r="P40" s="19">
        <v>8.9171826839447021E-3</v>
      </c>
      <c r="Q40" s="19">
        <v>4.4585913419723511E-3</v>
      </c>
      <c r="R40" s="19">
        <v>6.5392680466175079E-2</v>
      </c>
      <c r="S40" s="19">
        <v>6.0934089124202728E-2</v>
      </c>
      <c r="T40" s="19">
        <v>2.0564185455441475E-2</v>
      </c>
      <c r="U40" s="19">
        <v>5.1126599311828613E-2</v>
      </c>
      <c r="V40" s="19">
        <v>2.9370624572038651E-2</v>
      </c>
      <c r="W40" s="19">
        <v>3.7154931575059891E-2</v>
      </c>
      <c r="X40" s="19">
        <v>5.6475494056940079E-2</v>
      </c>
      <c r="Y40" s="19">
        <v>1.0850187391042709E-2</v>
      </c>
      <c r="Z40" s="19">
        <v>1.0471259243786335E-2</v>
      </c>
      <c r="AA40" s="19">
        <v>2.6236861944198608E-2</v>
      </c>
      <c r="AB40" s="19">
        <v>1.7834365367889404E-2</v>
      </c>
      <c r="AC40" s="19">
        <v>6.8663604906760156E-5</v>
      </c>
      <c r="AD40" s="19">
        <v>1.356306578963995E-2</v>
      </c>
      <c r="AE40" s="19">
        <v>3.612340078689158E-4</v>
      </c>
      <c r="AF40" s="19">
        <v>3.8414034061133862E-3</v>
      </c>
      <c r="AG40" s="19">
        <v>9.6194278448820114E-3</v>
      </c>
      <c r="AH40" s="19">
        <v>2.2235339507460594E-2</v>
      </c>
      <c r="AI40" s="19">
        <v>3.8139661774039268E-3</v>
      </c>
      <c r="AJ40" s="19">
        <v>1.9320564344525337E-2</v>
      </c>
      <c r="AK40" s="19">
        <v>0.13375774025917053</v>
      </c>
      <c r="AL40" s="19">
        <v>0.38046649098396301</v>
      </c>
      <c r="AM40" s="19">
        <v>0.5171966552734375</v>
      </c>
      <c r="AN40" s="19">
        <v>0.39681464433670044</v>
      </c>
      <c r="AO40" s="19">
        <v>0.63312000036239624</v>
      </c>
      <c r="AP40" s="19">
        <v>0.14118872582912445</v>
      </c>
      <c r="AQ40" s="20">
        <v>2.1995718479156494</v>
      </c>
    </row>
    <row r="41" spans="1:46" s="38" customFormat="1" x14ac:dyDescent="0.25">
      <c r="A41" s="52" t="s">
        <v>105</v>
      </c>
      <c r="B41" s="52" t="s">
        <v>50</v>
      </c>
      <c r="C41" s="52" t="s">
        <v>58</v>
      </c>
      <c r="D41" s="43">
        <v>1.8741844892501831</v>
      </c>
      <c r="E41" s="19">
        <v>6.1448672786355019E-3</v>
      </c>
      <c r="F41" s="19">
        <v>0.26422926783561707</v>
      </c>
      <c r="G41" s="19">
        <v>0.21507033705711365</v>
      </c>
      <c r="H41" s="19">
        <v>0.17683050036430359</v>
      </c>
      <c r="I41" s="19">
        <v>0.1376032829284668</v>
      </c>
      <c r="J41" s="19">
        <v>9.831787645816803E-2</v>
      </c>
      <c r="K41" s="19">
        <v>0.41066056489944458</v>
      </c>
      <c r="L41" s="19">
        <v>0.15362167358398438</v>
      </c>
      <c r="M41" s="19">
        <v>6.1448672786355019E-3</v>
      </c>
      <c r="N41" s="19">
        <v>0.11675247550010681</v>
      </c>
      <c r="O41" s="19">
        <v>0.55303806066513062</v>
      </c>
      <c r="P41" s="19">
        <v>6.7593537271022797E-2</v>
      </c>
      <c r="Q41" s="19">
        <v>3.6869201809167862E-2</v>
      </c>
      <c r="R41" s="19">
        <v>0.51616883277893066</v>
      </c>
      <c r="S41" s="19">
        <v>6.1448670923709869E-2</v>
      </c>
      <c r="T41" s="19">
        <v>0.17135490477085114</v>
      </c>
      <c r="U41" s="19">
        <v>0.25131738185882568</v>
      </c>
      <c r="V41" s="19">
        <v>0.29627716541290283</v>
      </c>
      <c r="W41" s="19">
        <v>0.20892548561096191</v>
      </c>
      <c r="X41" s="19">
        <v>0.26422926783561707</v>
      </c>
      <c r="Y41" s="19">
        <v>7.4601657688617706E-2</v>
      </c>
      <c r="Z41" s="19">
        <v>2.0105745643377304E-2</v>
      </c>
      <c r="AA41" s="19">
        <v>0.1818116158246994</v>
      </c>
      <c r="AB41" s="19">
        <v>0.10446274280548096</v>
      </c>
      <c r="AC41" s="19">
        <v>1.2149913236498833E-3</v>
      </c>
      <c r="AD41" s="19">
        <v>0.13011185824871063</v>
      </c>
      <c r="AE41" s="19">
        <v>1.5671676374040544E-4</v>
      </c>
      <c r="AF41" s="19">
        <v>9.848378598690033E-3</v>
      </c>
      <c r="AG41" s="19">
        <v>9.1701477766036987E-2</v>
      </c>
      <c r="AH41" s="19">
        <v>1.3502501882612705E-2</v>
      </c>
      <c r="AI41" s="19">
        <v>2.3838229477405548E-2</v>
      </c>
      <c r="AJ41" s="19">
        <v>9.831787645816803E-2</v>
      </c>
      <c r="AK41" s="19">
        <v>1.1245107650756836</v>
      </c>
      <c r="AL41" s="19">
        <v>3.2813591957092285</v>
      </c>
      <c r="AM41" s="19">
        <v>0.88486087322235107</v>
      </c>
      <c r="AN41" s="19">
        <v>1.1245107650756836</v>
      </c>
      <c r="AO41" s="19">
        <v>2.1752829551696777</v>
      </c>
      <c r="AP41" s="19">
        <v>2.2490215301513672</v>
      </c>
      <c r="AQ41" s="20">
        <v>14.919737815856934</v>
      </c>
    </row>
    <row r="42" spans="1:46" s="38" customFormat="1" ht="15.75" thickBot="1" x14ac:dyDescent="0.3">
      <c r="A42" s="52" t="s">
        <v>106</v>
      </c>
      <c r="B42" s="52" t="s">
        <v>51</v>
      </c>
      <c r="C42" s="52" t="s">
        <v>58</v>
      </c>
      <c r="D42" s="45">
        <v>0</v>
      </c>
      <c r="E42" s="24">
        <v>0</v>
      </c>
      <c r="F42" s="24">
        <v>0</v>
      </c>
      <c r="G42" s="24">
        <v>0</v>
      </c>
      <c r="H42" s="24">
        <v>6.5009633544832468E-4</v>
      </c>
      <c r="I42" s="24">
        <v>4.67699981527403E-4</v>
      </c>
      <c r="J42" s="24">
        <v>6.9666525814682245E-4</v>
      </c>
      <c r="K42" s="24">
        <v>2.365530002862215E-3</v>
      </c>
      <c r="L42" s="24">
        <v>2.7866610325872898E-3</v>
      </c>
      <c r="M42" s="24">
        <v>0</v>
      </c>
      <c r="N42" s="24">
        <v>0</v>
      </c>
      <c r="O42" s="24">
        <v>6.9666525814682245E-4</v>
      </c>
      <c r="P42" s="24">
        <v>0</v>
      </c>
      <c r="Q42" s="24">
        <v>0</v>
      </c>
      <c r="R42" s="24">
        <v>1.3933305162936449E-3</v>
      </c>
      <c r="S42" s="24">
        <v>0</v>
      </c>
      <c r="T42" s="24">
        <v>1.7964588478207588E-3</v>
      </c>
      <c r="U42" s="24">
        <v>2.1737467031925917E-3</v>
      </c>
      <c r="V42" s="24">
        <v>1.6031167469918728E-3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7.8911666059866548E-4</v>
      </c>
      <c r="AH42" s="24">
        <v>4.6306228614412248E-4</v>
      </c>
      <c r="AI42" s="24">
        <v>1.4115164231043309E-4</v>
      </c>
      <c r="AJ42" s="24">
        <v>0</v>
      </c>
      <c r="AK42" s="24">
        <v>0</v>
      </c>
      <c r="AL42" s="24">
        <v>6.9666525814682245E-4</v>
      </c>
      <c r="AM42" s="24">
        <v>6.9666525814682245E-4</v>
      </c>
      <c r="AN42" s="24">
        <v>8.3599835634231567E-3</v>
      </c>
      <c r="AO42" s="24">
        <v>0</v>
      </c>
      <c r="AP42" s="24">
        <v>2.7866610325872898E-3</v>
      </c>
      <c r="AQ42" s="25">
        <v>9.8229803144931793E-2</v>
      </c>
    </row>
    <row r="43" spans="1:46" x14ac:dyDescent="0.25">
      <c r="A43" s="52" t="s">
        <v>67</v>
      </c>
      <c r="B43" s="52" t="s">
        <v>13</v>
      </c>
      <c r="C43" s="52" t="s">
        <v>59</v>
      </c>
      <c r="D43" s="39">
        <v>9.8852567672729492</v>
      </c>
      <c r="E43" s="40">
        <v>0</v>
      </c>
      <c r="F43" s="40">
        <v>0</v>
      </c>
      <c r="G43" s="40">
        <v>0</v>
      </c>
      <c r="H43" s="40">
        <v>0.40796297788619995</v>
      </c>
      <c r="I43" s="40">
        <v>83.161689758300781</v>
      </c>
      <c r="J43" s="40">
        <v>1.6318519115447998</v>
      </c>
      <c r="K43" s="40">
        <v>7.9709696769714355</v>
      </c>
      <c r="L43" s="40">
        <v>4.7386469841003418</v>
      </c>
      <c r="M43" s="40">
        <v>0.21967238187789917</v>
      </c>
      <c r="N43" s="40">
        <v>7.7199149131774902</v>
      </c>
      <c r="O43" s="40">
        <v>0.65901714563369751</v>
      </c>
      <c r="P43" s="40">
        <v>9.4145305454730988E-2</v>
      </c>
      <c r="Q43" s="40">
        <v>3.1381767243146896E-2</v>
      </c>
      <c r="R43" s="40">
        <v>0.28243589401245117</v>
      </c>
      <c r="S43" s="40">
        <v>0</v>
      </c>
      <c r="T43" s="40">
        <v>0</v>
      </c>
      <c r="U43" s="40">
        <v>5.3375124931335449E-2</v>
      </c>
      <c r="V43" s="40">
        <v>1.233277440071106</v>
      </c>
      <c r="W43" s="40">
        <v>0.56487178802490234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0.43934476375579834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1">
        <v>6.7470803260803223</v>
      </c>
      <c r="AR43" s="38"/>
      <c r="AS43" s="38"/>
      <c r="AT43" s="38"/>
    </row>
    <row r="44" spans="1:46" x14ac:dyDescent="0.25">
      <c r="A44" s="52" t="s">
        <v>68</v>
      </c>
      <c r="B44" s="52" t="s">
        <v>14</v>
      </c>
      <c r="C44" s="52" t="s">
        <v>59</v>
      </c>
      <c r="D44" s="43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20">
        <v>0</v>
      </c>
    </row>
    <row r="45" spans="1:46" x14ac:dyDescent="0.25">
      <c r="A45" s="52" t="s">
        <v>69</v>
      </c>
      <c r="B45" s="52" t="s">
        <v>15</v>
      </c>
      <c r="C45" s="52" t="s">
        <v>59</v>
      </c>
      <c r="D45" s="43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5.2165198139846325E-3</v>
      </c>
      <c r="T45" s="19">
        <v>0</v>
      </c>
      <c r="U45" s="19">
        <v>0</v>
      </c>
      <c r="V45" s="19">
        <v>0</v>
      </c>
      <c r="W45" s="19">
        <v>0</v>
      </c>
      <c r="X45" s="19">
        <v>5.2165198139846325E-3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20">
        <v>0</v>
      </c>
    </row>
    <row r="46" spans="1:46" x14ac:dyDescent="0.25">
      <c r="A46" s="52" t="s">
        <v>70</v>
      </c>
      <c r="B46" s="52" t="s">
        <v>16</v>
      </c>
      <c r="C46" s="52" t="s">
        <v>59</v>
      </c>
      <c r="D46" s="43">
        <v>0</v>
      </c>
      <c r="E46" s="19">
        <v>0</v>
      </c>
      <c r="F46" s="19">
        <v>0.39601466059684753</v>
      </c>
      <c r="G46" s="19">
        <v>0.13200488686561584</v>
      </c>
      <c r="H46" s="19">
        <v>0</v>
      </c>
      <c r="I46" s="19">
        <v>8.8003262877464294E-2</v>
      </c>
      <c r="J46" s="19">
        <v>0</v>
      </c>
      <c r="K46" s="19">
        <v>0.13200488686561584</v>
      </c>
      <c r="L46" s="19">
        <v>4.4001631438732147E-2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8.8003262877464294E-2</v>
      </c>
      <c r="S46" s="19">
        <v>0</v>
      </c>
      <c r="T46" s="19">
        <v>1.6840406656265259</v>
      </c>
      <c r="U46" s="19">
        <v>0.12002610415220261</v>
      </c>
      <c r="V46" s="19">
        <v>0</v>
      </c>
      <c r="W46" s="19">
        <v>0</v>
      </c>
      <c r="X46" s="19">
        <v>5.6762104034423828</v>
      </c>
      <c r="Y46" s="19">
        <v>7.1823775768280029E-2</v>
      </c>
      <c r="Z46" s="19">
        <v>0</v>
      </c>
      <c r="AA46" s="19">
        <v>0.45619580149650574</v>
      </c>
      <c r="AB46" s="19">
        <v>4.4001631438732147E-2</v>
      </c>
      <c r="AC46" s="19">
        <v>0</v>
      </c>
      <c r="AD46" s="19">
        <v>4.4001631438732147E-2</v>
      </c>
      <c r="AE46" s="19">
        <v>0</v>
      </c>
      <c r="AF46" s="19">
        <v>0</v>
      </c>
      <c r="AG46" s="19">
        <v>4.4001631438732147E-2</v>
      </c>
      <c r="AH46" s="19">
        <v>0</v>
      </c>
      <c r="AI46" s="19">
        <v>0</v>
      </c>
      <c r="AJ46" s="19">
        <v>0.17600652575492859</v>
      </c>
      <c r="AK46" s="19">
        <v>0</v>
      </c>
      <c r="AL46" s="19">
        <v>3.6961367130279541</v>
      </c>
      <c r="AM46" s="19">
        <v>0</v>
      </c>
      <c r="AN46" s="19">
        <v>0</v>
      </c>
      <c r="AO46" s="19">
        <v>0</v>
      </c>
      <c r="AP46" s="19">
        <v>0</v>
      </c>
      <c r="AQ46" s="20">
        <v>0</v>
      </c>
    </row>
    <row r="47" spans="1:46" x14ac:dyDescent="0.25">
      <c r="A47" s="52" t="s">
        <v>71</v>
      </c>
      <c r="B47" s="52" t="s">
        <v>17</v>
      </c>
      <c r="C47" s="52" t="s">
        <v>59</v>
      </c>
      <c r="D47" s="43">
        <v>0</v>
      </c>
      <c r="E47" s="19">
        <v>0</v>
      </c>
      <c r="F47" s="19">
        <v>0</v>
      </c>
      <c r="G47" s="19">
        <v>0</v>
      </c>
      <c r="H47" s="19">
        <v>5.5005192756652832E-2</v>
      </c>
      <c r="I47" s="19">
        <v>6.9283228367567062E-3</v>
      </c>
      <c r="J47" s="19">
        <v>0</v>
      </c>
      <c r="K47" s="19">
        <v>8.9661972597241402E-3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1.280885306186974E-3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20">
        <v>0.16992509365081787</v>
      </c>
    </row>
    <row r="48" spans="1:46" x14ac:dyDescent="0.25">
      <c r="A48" s="52" t="s">
        <v>72</v>
      </c>
      <c r="B48" s="52" t="s">
        <v>18</v>
      </c>
      <c r="C48" s="52" t="s">
        <v>59</v>
      </c>
      <c r="D48" s="43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20">
        <v>0</v>
      </c>
    </row>
    <row r="49" spans="1:43" x14ac:dyDescent="0.25">
      <c r="A49" s="52" t="s">
        <v>73</v>
      </c>
      <c r="B49" s="52" t="s">
        <v>19</v>
      </c>
      <c r="C49" s="52" t="s">
        <v>59</v>
      </c>
      <c r="D49" s="43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0.97204959392547607</v>
      </c>
      <c r="J49" s="19">
        <v>0.82744812965393066</v>
      </c>
      <c r="K49" s="19">
        <v>1.0735859870910645</v>
      </c>
      <c r="L49" s="19">
        <v>1.7928043603897095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5.3121540695428848E-2</v>
      </c>
      <c r="V49" s="19">
        <v>0.13075581192970276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4.5969340950250626E-2</v>
      </c>
      <c r="AP49" s="19">
        <v>0.16089268028736115</v>
      </c>
      <c r="AQ49" s="20">
        <v>3.9763476848602295</v>
      </c>
    </row>
    <row r="50" spans="1:43" x14ac:dyDescent="0.25">
      <c r="A50" s="52" t="s">
        <v>74</v>
      </c>
      <c r="B50" s="52" t="s">
        <v>20</v>
      </c>
      <c r="C50" s="52" t="s">
        <v>59</v>
      </c>
      <c r="D50" s="43">
        <v>4.5504670143127441</v>
      </c>
      <c r="E50" s="19">
        <v>9.5464333891868591E-2</v>
      </c>
      <c r="F50" s="19">
        <v>0</v>
      </c>
      <c r="G50" s="19">
        <v>0</v>
      </c>
      <c r="H50" s="19">
        <v>1.052653431892395</v>
      </c>
      <c r="I50" s="19">
        <v>2.7101144790649414</v>
      </c>
      <c r="J50" s="19">
        <v>0.47732168436050415</v>
      </c>
      <c r="K50" s="19">
        <v>53.194931030273438</v>
      </c>
      <c r="L50" s="19">
        <v>4.3595380783081055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3.1821444630622864E-2</v>
      </c>
      <c r="S50" s="19">
        <v>0</v>
      </c>
      <c r="T50" s="19">
        <v>1.2467520236968994</v>
      </c>
      <c r="U50" s="19">
        <v>11.369869232177734</v>
      </c>
      <c r="V50" s="19">
        <v>0.23924277722835541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0.15910723805427551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0">
        <v>14.400639533996582</v>
      </c>
    </row>
    <row r="51" spans="1:43" x14ac:dyDescent="0.25">
      <c r="A51" s="52" t="s">
        <v>75</v>
      </c>
      <c r="B51" s="52" t="s">
        <v>21</v>
      </c>
      <c r="C51" s="52" t="s">
        <v>59</v>
      </c>
      <c r="D51" s="43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8.3189699798822403E-3</v>
      </c>
      <c r="L51" s="19">
        <v>0.25372859835624695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4.1594849899411201E-3</v>
      </c>
      <c r="S51" s="19">
        <v>4.1594849899411201E-3</v>
      </c>
      <c r="T51" s="19">
        <v>6.4801879227161407E-2</v>
      </c>
      <c r="U51" s="19">
        <v>1.2469861656427383E-2</v>
      </c>
      <c r="V51" s="19">
        <v>5.5831778794527054E-2</v>
      </c>
      <c r="W51" s="19">
        <v>1.2478455901145935E-2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20">
        <v>0.66967713832855225</v>
      </c>
    </row>
    <row r="52" spans="1:43" x14ac:dyDescent="0.25">
      <c r="A52" s="52" t="s">
        <v>76</v>
      </c>
      <c r="B52" s="52" t="s">
        <v>22</v>
      </c>
      <c r="C52" s="52" t="s">
        <v>59</v>
      </c>
      <c r="D52" s="43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20">
        <v>0</v>
      </c>
    </row>
    <row r="53" spans="1:43" x14ac:dyDescent="0.25">
      <c r="A53" s="52" t="s">
        <v>77</v>
      </c>
      <c r="B53" s="52" t="s">
        <v>1</v>
      </c>
      <c r="C53" s="52" t="s">
        <v>59</v>
      </c>
      <c r="D53" s="43">
        <v>4.4151568412780762</v>
      </c>
      <c r="E53" s="19">
        <v>0</v>
      </c>
      <c r="F53" s="19">
        <v>0</v>
      </c>
      <c r="G53" s="19">
        <v>0</v>
      </c>
      <c r="H53" s="19">
        <v>4.4373437762260437E-2</v>
      </c>
      <c r="I53" s="19">
        <v>6.6560156643390656E-2</v>
      </c>
      <c r="J53" s="19">
        <v>0</v>
      </c>
      <c r="K53" s="19">
        <v>8.8746875524520874E-2</v>
      </c>
      <c r="L53" s="19">
        <v>0</v>
      </c>
      <c r="M53" s="19">
        <v>0</v>
      </c>
      <c r="N53" s="19">
        <v>7.5656709671020508</v>
      </c>
      <c r="O53" s="19">
        <v>25.359418869018555</v>
      </c>
      <c r="P53" s="19">
        <v>4.5260906219482422</v>
      </c>
      <c r="Q53" s="19">
        <v>0.1109335869550705</v>
      </c>
      <c r="R53" s="19">
        <v>1.419950008392334</v>
      </c>
      <c r="S53" s="19">
        <v>0</v>
      </c>
      <c r="T53" s="19">
        <v>0</v>
      </c>
      <c r="U53" s="19">
        <v>0.26552471518516541</v>
      </c>
      <c r="V53" s="19">
        <v>7.1591342566534877E-4</v>
      </c>
      <c r="W53" s="19">
        <v>0.62122809886932373</v>
      </c>
      <c r="X53" s="19">
        <v>4.4373437762260437E-2</v>
      </c>
      <c r="Y53" s="19">
        <v>0</v>
      </c>
      <c r="Z53" s="19">
        <v>3.5403007641434669E-3</v>
      </c>
      <c r="AA53" s="19">
        <v>0.1073932871222496</v>
      </c>
      <c r="AB53" s="19">
        <v>2.2186718881130219E-2</v>
      </c>
      <c r="AC53" s="19">
        <v>0</v>
      </c>
      <c r="AD53" s="19">
        <v>0.10207701474428177</v>
      </c>
      <c r="AE53" s="19">
        <v>0</v>
      </c>
      <c r="AF53" s="19">
        <v>3.1043294817209244E-2</v>
      </c>
      <c r="AG53" s="19">
        <v>0.26624062657356262</v>
      </c>
      <c r="AH53" s="19">
        <v>0</v>
      </c>
      <c r="AI53" s="19">
        <v>0</v>
      </c>
      <c r="AJ53" s="19">
        <v>0.97621554136276245</v>
      </c>
      <c r="AK53" s="19">
        <v>0</v>
      </c>
      <c r="AL53" s="19">
        <v>0.66560155153274536</v>
      </c>
      <c r="AM53" s="19">
        <v>0</v>
      </c>
      <c r="AN53" s="19">
        <v>0</v>
      </c>
      <c r="AO53" s="19">
        <v>0</v>
      </c>
      <c r="AP53" s="19">
        <v>0</v>
      </c>
      <c r="AQ53" s="20">
        <v>3.5942482948303223</v>
      </c>
    </row>
    <row r="54" spans="1:43" x14ac:dyDescent="0.25">
      <c r="A54" s="52" t="s">
        <v>78</v>
      </c>
      <c r="B54" s="52" t="s">
        <v>23</v>
      </c>
      <c r="C54" s="52" t="s">
        <v>59</v>
      </c>
      <c r="D54" s="43">
        <v>0</v>
      </c>
      <c r="E54" s="19">
        <v>0</v>
      </c>
      <c r="F54" s="19">
        <v>4.3007820844650269E-2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2.9818756580352783</v>
      </c>
      <c r="P54" s="19">
        <v>1.4335939660668373E-2</v>
      </c>
      <c r="Q54" s="19">
        <v>0</v>
      </c>
      <c r="R54" s="19">
        <v>2.8671879321336746E-2</v>
      </c>
      <c r="S54" s="19">
        <v>0</v>
      </c>
      <c r="T54" s="19">
        <v>0</v>
      </c>
      <c r="U54" s="19">
        <v>0</v>
      </c>
      <c r="V54" s="19">
        <v>0</v>
      </c>
      <c r="W54" s="19">
        <v>5.7343758642673492E-2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1.4335939660668373E-2</v>
      </c>
      <c r="AK54" s="19">
        <v>0</v>
      </c>
      <c r="AL54" s="19">
        <v>0</v>
      </c>
      <c r="AM54" s="19">
        <v>0</v>
      </c>
      <c r="AN54" s="19">
        <v>5.7343758642673492E-2</v>
      </c>
      <c r="AO54" s="19">
        <v>1.4335939660668373E-2</v>
      </c>
      <c r="AP54" s="19">
        <v>0</v>
      </c>
      <c r="AQ54" s="20">
        <v>0.1863672286272049</v>
      </c>
    </row>
    <row r="55" spans="1:43" x14ac:dyDescent="0.25">
      <c r="A55" s="52" t="s">
        <v>79</v>
      </c>
      <c r="B55" s="52" t="s">
        <v>24</v>
      </c>
      <c r="C55" s="52" t="s">
        <v>59</v>
      </c>
      <c r="D55" s="43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0.14183676242828369</v>
      </c>
      <c r="P55" s="19">
        <v>2.2339291572570801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3.5459190607070923E-2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7.0918381214141846E-2</v>
      </c>
      <c r="AH55" s="19">
        <v>0</v>
      </c>
      <c r="AI55" s="19">
        <v>0</v>
      </c>
      <c r="AJ55" s="19">
        <v>0.10637757182121277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20">
        <v>0</v>
      </c>
    </row>
    <row r="56" spans="1:43" x14ac:dyDescent="0.25">
      <c r="A56" s="52" t="s">
        <v>80</v>
      </c>
      <c r="B56" s="52" t="s">
        <v>25</v>
      </c>
      <c r="C56" s="52" t="s">
        <v>59</v>
      </c>
      <c r="D56" s="43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1.8007665872573853E-2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0.79233723878860474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3.6015331745147705E-2</v>
      </c>
      <c r="X56" s="19">
        <v>0</v>
      </c>
      <c r="Y56" s="19">
        <v>0</v>
      </c>
      <c r="Z56" s="19">
        <v>2.0385941490530968E-2</v>
      </c>
      <c r="AA56" s="19">
        <v>1.5629388391971588E-2</v>
      </c>
      <c r="AB56" s="19">
        <v>5.4022993892431259E-2</v>
      </c>
      <c r="AC56" s="19">
        <v>0</v>
      </c>
      <c r="AD56" s="19">
        <v>0</v>
      </c>
      <c r="AE56" s="19">
        <v>0</v>
      </c>
      <c r="AF56" s="19">
        <v>3.6015331745147705E-2</v>
      </c>
      <c r="AG56" s="19">
        <v>1.8007665872573853E-2</v>
      </c>
      <c r="AH56" s="19">
        <v>0</v>
      </c>
      <c r="AI56" s="19">
        <v>0</v>
      </c>
      <c r="AJ56" s="19">
        <v>1.4946361780166626</v>
      </c>
      <c r="AK56" s="19">
        <v>0</v>
      </c>
      <c r="AL56" s="19">
        <v>3.0072801113128662</v>
      </c>
      <c r="AM56" s="19">
        <v>0</v>
      </c>
      <c r="AN56" s="19">
        <v>0</v>
      </c>
      <c r="AO56" s="19">
        <v>0</v>
      </c>
      <c r="AP56" s="19">
        <v>0</v>
      </c>
      <c r="AQ56" s="20">
        <v>0.16206899285316467</v>
      </c>
    </row>
    <row r="57" spans="1:43" x14ac:dyDescent="0.25">
      <c r="A57" s="52" t="s">
        <v>81</v>
      </c>
      <c r="B57" s="52" t="s">
        <v>26</v>
      </c>
      <c r="C57" s="52" t="s">
        <v>59</v>
      </c>
      <c r="D57" s="43">
        <v>0.29304277896881104</v>
      </c>
      <c r="E57" s="19">
        <v>0</v>
      </c>
      <c r="F57" s="19">
        <v>0.50235903263092041</v>
      </c>
      <c r="G57" s="19">
        <v>0</v>
      </c>
      <c r="H57" s="19">
        <v>0.28132104873657227</v>
      </c>
      <c r="I57" s="19">
        <v>0.28250858187675476</v>
      </c>
      <c r="J57" s="19">
        <v>0.50235903263092041</v>
      </c>
      <c r="K57" s="19">
        <v>1.2362902164459229</v>
      </c>
      <c r="L57" s="19">
        <v>0.71167534589767456</v>
      </c>
      <c r="M57" s="19">
        <v>0.25117951631546021</v>
      </c>
      <c r="N57" s="19">
        <v>8.3726510405540466E-2</v>
      </c>
      <c r="O57" s="19">
        <v>0.16745302081108093</v>
      </c>
      <c r="P57" s="19">
        <v>4.1863255202770233E-2</v>
      </c>
      <c r="Q57" s="19">
        <v>0.20931626856327057</v>
      </c>
      <c r="R57" s="19">
        <v>33.867374420166016</v>
      </c>
      <c r="S57" s="19">
        <v>0</v>
      </c>
      <c r="T57" s="19">
        <v>1.7683295533061028E-2</v>
      </c>
      <c r="U57" s="19">
        <v>1.8916537761688232</v>
      </c>
      <c r="V57" s="19">
        <v>5.8235827833414078E-2</v>
      </c>
      <c r="W57" s="19">
        <v>0.87912833690643311</v>
      </c>
      <c r="X57" s="19">
        <v>0.37676927447319031</v>
      </c>
      <c r="Y57" s="19">
        <v>0</v>
      </c>
      <c r="Z57" s="19">
        <v>5.3828570991754532E-2</v>
      </c>
      <c r="AA57" s="19">
        <v>0.11362443864345551</v>
      </c>
      <c r="AB57" s="19">
        <v>0.20931626856327057</v>
      </c>
      <c r="AC57" s="19">
        <v>0</v>
      </c>
      <c r="AD57" s="19">
        <v>0.38875523209571838</v>
      </c>
      <c r="AE57" s="19">
        <v>0</v>
      </c>
      <c r="AF57" s="19">
        <v>2.9877295717597008E-2</v>
      </c>
      <c r="AG57" s="19">
        <v>0.20931626856327057</v>
      </c>
      <c r="AH57" s="19">
        <v>0</v>
      </c>
      <c r="AI57" s="19">
        <v>0</v>
      </c>
      <c r="AJ57" s="19">
        <v>0.37676927447319031</v>
      </c>
      <c r="AK57" s="19">
        <v>8.3726510405540466E-2</v>
      </c>
      <c r="AL57" s="19">
        <v>4.1863255202770233E-2</v>
      </c>
      <c r="AM57" s="19">
        <v>0.1255897581577301</v>
      </c>
      <c r="AN57" s="19">
        <v>4.8561372756958008</v>
      </c>
      <c r="AO57" s="19">
        <v>0.83726507425308228</v>
      </c>
      <c r="AP57" s="19">
        <v>4.3956418037414551</v>
      </c>
      <c r="AQ57" s="20">
        <v>6.2794880867004395</v>
      </c>
    </row>
    <row r="58" spans="1:43" x14ac:dyDescent="0.25">
      <c r="A58" s="52" t="s">
        <v>82</v>
      </c>
      <c r="B58" s="52" t="s">
        <v>27</v>
      </c>
      <c r="C58" s="52" t="s">
        <v>59</v>
      </c>
      <c r="D58" s="43">
        <v>0.11577790230512619</v>
      </c>
      <c r="E58" s="19">
        <v>4.2357766069471836E-3</v>
      </c>
      <c r="F58" s="19">
        <v>0.11507193744182587</v>
      </c>
      <c r="G58" s="19">
        <v>7.7655911445617676E-2</v>
      </c>
      <c r="H58" s="19">
        <v>1.5587659552693367E-2</v>
      </c>
      <c r="I58" s="19">
        <v>1.4062779024243355E-2</v>
      </c>
      <c r="J58" s="19">
        <v>2.8944475576281548E-2</v>
      </c>
      <c r="K58" s="19">
        <v>3.106236457824707E-2</v>
      </c>
      <c r="L58" s="19">
        <v>4.2357766069471836E-3</v>
      </c>
      <c r="M58" s="19">
        <v>0</v>
      </c>
      <c r="N58" s="19">
        <v>1.058944221585989E-2</v>
      </c>
      <c r="O58" s="19">
        <v>2.3296773433685303E-2</v>
      </c>
      <c r="P58" s="19">
        <v>5.6477026082575321E-3</v>
      </c>
      <c r="Q58" s="19">
        <v>2.8238513041287661E-3</v>
      </c>
      <c r="R58" s="19">
        <v>3.4592177718877792E-2</v>
      </c>
      <c r="S58" s="19">
        <v>0.30709382891654968</v>
      </c>
      <c r="T58" s="19">
        <v>7.5635306537151337E-2</v>
      </c>
      <c r="U58" s="19">
        <v>7.6806910336017609E-2</v>
      </c>
      <c r="V58" s="19">
        <v>1.2753088027238846E-2</v>
      </c>
      <c r="W58" s="19">
        <v>2.1884847432374954E-2</v>
      </c>
      <c r="X58" s="19">
        <v>0.29368051886558533</v>
      </c>
      <c r="Y58" s="19">
        <v>0</v>
      </c>
      <c r="Z58" s="19">
        <v>0</v>
      </c>
      <c r="AA58" s="19">
        <v>2.3296773433685303E-2</v>
      </c>
      <c r="AB58" s="19">
        <v>5.6477026082575321E-3</v>
      </c>
      <c r="AC58" s="19">
        <v>0</v>
      </c>
      <c r="AD58" s="19">
        <v>1.6875972971320152E-2</v>
      </c>
      <c r="AE58" s="19">
        <v>0</v>
      </c>
      <c r="AF58" s="19">
        <v>6.7134460550732911E-5</v>
      </c>
      <c r="AG58" s="19">
        <v>2.5414662435650826E-2</v>
      </c>
      <c r="AH58" s="19">
        <v>0</v>
      </c>
      <c r="AI58" s="19">
        <v>0</v>
      </c>
      <c r="AJ58" s="19">
        <v>9.0363241732120514E-2</v>
      </c>
      <c r="AK58" s="19">
        <v>7.7655911445617676E-3</v>
      </c>
      <c r="AL58" s="19">
        <v>0.14401641488075256</v>
      </c>
      <c r="AM58" s="19">
        <v>3.6434741020202637</v>
      </c>
      <c r="AN58" s="19">
        <v>6.2124729156494141E-2</v>
      </c>
      <c r="AO58" s="19">
        <v>7.0596282603219151E-4</v>
      </c>
      <c r="AP58" s="19">
        <v>0.23649753630161285</v>
      </c>
      <c r="AQ58" s="20">
        <v>0.72290593385696411</v>
      </c>
    </row>
    <row r="59" spans="1:43" x14ac:dyDescent="0.25">
      <c r="A59" s="52" t="s">
        <v>83</v>
      </c>
      <c r="B59" s="52" t="s">
        <v>28</v>
      </c>
      <c r="C59" s="52" t="s">
        <v>59</v>
      </c>
      <c r="D59" s="43">
        <v>48.342212677001953</v>
      </c>
      <c r="E59" s="19">
        <v>0.22840826213359833</v>
      </c>
      <c r="F59" s="19">
        <v>0.78655540943145752</v>
      </c>
      <c r="G59" s="19">
        <v>0.1695733368396759</v>
      </c>
      <c r="H59" s="19">
        <v>0</v>
      </c>
      <c r="I59" s="19">
        <v>0.35410642623901367</v>
      </c>
      <c r="J59" s="19">
        <v>1.3842535018920898</v>
      </c>
      <c r="K59" s="19">
        <v>5.2618489265441895</v>
      </c>
      <c r="L59" s="19">
        <v>6.659721489995718E-3</v>
      </c>
      <c r="M59" s="19">
        <v>0</v>
      </c>
      <c r="N59" s="19">
        <v>3.4040853977203369</v>
      </c>
      <c r="O59" s="19">
        <v>1.2115358114242554</v>
      </c>
      <c r="P59" s="19">
        <v>6.2812094688415527</v>
      </c>
      <c r="Q59" s="19">
        <v>0.64659464359283447</v>
      </c>
      <c r="R59" s="19">
        <v>5.668248176574707</v>
      </c>
      <c r="S59" s="19">
        <v>15.715472221374512</v>
      </c>
      <c r="T59" s="19">
        <v>89.999832153320313</v>
      </c>
      <c r="U59" s="19">
        <v>17.380514144897461</v>
      </c>
      <c r="V59" s="19">
        <v>2.8110003471374512</v>
      </c>
      <c r="W59" s="19">
        <v>54.196804046630859</v>
      </c>
      <c r="X59" s="19">
        <v>2.3897452354431152</v>
      </c>
      <c r="Y59" s="19">
        <v>1.0833948850631714E-2</v>
      </c>
      <c r="Z59" s="19">
        <v>6.4104236662387848E-2</v>
      </c>
      <c r="AA59" s="19">
        <v>1.6325386762619019</v>
      </c>
      <c r="AB59" s="19">
        <v>3.3093628883361816</v>
      </c>
      <c r="AC59" s="19">
        <v>0</v>
      </c>
      <c r="AD59" s="19">
        <v>3.0373835563659668</v>
      </c>
      <c r="AE59" s="19">
        <v>2.7598397806286812E-2</v>
      </c>
      <c r="AF59" s="19">
        <v>0.35512861609458923</v>
      </c>
      <c r="AG59" s="19">
        <v>1.6709011793136597</v>
      </c>
      <c r="AH59" s="19">
        <v>0</v>
      </c>
      <c r="AI59" s="19">
        <v>0</v>
      </c>
      <c r="AJ59" s="19">
        <v>4.2013325691223145</v>
      </c>
      <c r="AK59" s="19">
        <v>2.7432620525360107</v>
      </c>
      <c r="AL59" s="19">
        <v>0.92678385972976685</v>
      </c>
      <c r="AM59" s="19">
        <v>0</v>
      </c>
      <c r="AN59" s="19">
        <v>0</v>
      </c>
      <c r="AO59" s="19">
        <v>0</v>
      </c>
      <c r="AP59" s="19">
        <v>0</v>
      </c>
      <c r="AQ59" s="20">
        <v>4.421630859375</v>
      </c>
    </row>
    <row r="60" spans="1:43" x14ac:dyDescent="0.25">
      <c r="A60" s="52" t="s">
        <v>84</v>
      </c>
      <c r="B60" s="52" t="s">
        <v>29</v>
      </c>
      <c r="C60" s="52" t="s">
        <v>59</v>
      </c>
      <c r="D60" s="43">
        <v>0.11454395949840546</v>
      </c>
      <c r="E60" s="19">
        <v>9.2551903799176216E-3</v>
      </c>
      <c r="F60" s="19">
        <v>1.7933863401412964</v>
      </c>
      <c r="G60" s="19">
        <v>0.8939971923828125</v>
      </c>
      <c r="H60" s="19">
        <v>0.47479122877120972</v>
      </c>
      <c r="I60" s="19">
        <v>0.50104141235351563</v>
      </c>
      <c r="J60" s="19">
        <v>0.85846900939941406</v>
      </c>
      <c r="K60" s="19">
        <v>0.78728765249252319</v>
      </c>
      <c r="L60" s="19">
        <v>1.1941359043121338</v>
      </c>
      <c r="M60" s="19">
        <v>0.47479122877120972</v>
      </c>
      <c r="N60" s="19">
        <v>2.2021176815032959</v>
      </c>
      <c r="O60" s="19">
        <v>0.91644096374511719</v>
      </c>
      <c r="P60" s="19">
        <v>0.8866608738899231</v>
      </c>
      <c r="Q60" s="19">
        <v>0.27685442566871643</v>
      </c>
      <c r="R60" s="19">
        <v>2.8329236507415771</v>
      </c>
      <c r="S60" s="19">
        <v>2.8692772388458252</v>
      </c>
      <c r="T60" s="19">
        <v>1.0751025676727295</v>
      </c>
      <c r="U60" s="19">
        <v>10.905758857727051</v>
      </c>
      <c r="V60" s="19">
        <v>0.90164744853973389</v>
      </c>
      <c r="W60" s="19">
        <v>4.8790831565856934</v>
      </c>
      <c r="X60" s="19">
        <v>2.4582757949829102</v>
      </c>
      <c r="Y60" s="19">
        <v>0</v>
      </c>
      <c r="Z60" s="19">
        <v>4.606194794178009E-2</v>
      </c>
      <c r="AA60" s="19">
        <v>0.91340726613998413</v>
      </c>
      <c r="AB60" s="19">
        <v>0.65075737237930298</v>
      </c>
      <c r="AC60" s="19">
        <v>0</v>
      </c>
      <c r="AD60" s="19">
        <v>0.25933423638343811</v>
      </c>
      <c r="AE60" s="19">
        <v>0</v>
      </c>
      <c r="AF60" s="19">
        <v>3.1280659139156342E-2</v>
      </c>
      <c r="AG60" s="19">
        <v>6.3001237809658051E-2</v>
      </c>
      <c r="AH60" s="19">
        <v>0</v>
      </c>
      <c r="AI60" s="19">
        <v>0</v>
      </c>
      <c r="AJ60" s="19">
        <v>0.79360556602478027</v>
      </c>
      <c r="AK60" s="19">
        <v>1.2063660658895969E-2</v>
      </c>
      <c r="AL60" s="19">
        <v>6.6582393646240234</v>
      </c>
      <c r="AM60" s="19">
        <v>0.12494506686925888</v>
      </c>
      <c r="AN60" s="19">
        <v>9.9956043064594269E-2</v>
      </c>
      <c r="AO60" s="19">
        <v>9.9956043064594269E-2</v>
      </c>
      <c r="AP60" s="19">
        <v>0.12494506686925888</v>
      </c>
      <c r="AQ60" s="20">
        <v>29.53175163269043</v>
      </c>
    </row>
    <row r="61" spans="1:43" x14ac:dyDescent="0.25">
      <c r="A61" s="52" t="s">
        <v>85</v>
      </c>
      <c r="B61" s="52" t="s">
        <v>30</v>
      </c>
      <c r="C61" s="52" t="s">
        <v>59</v>
      </c>
      <c r="D61" s="43">
        <v>2.8773226737976074</v>
      </c>
      <c r="E61" s="19">
        <v>5.8261092752218246E-2</v>
      </c>
      <c r="F61" s="19">
        <v>0</v>
      </c>
      <c r="G61" s="19">
        <v>0</v>
      </c>
      <c r="H61" s="19">
        <v>0</v>
      </c>
      <c r="I61" s="19">
        <v>6.4358912408351898E-2</v>
      </c>
      <c r="J61" s="19">
        <v>0.22469060122966766</v>
      </c>
      <c r="K61" s="19">
        <v>3.0246419906616211</v>
      </c>
      <c r="L61" s="19">
        <v>1.8843520956579596E-4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1.5428167534992099E-4</v>
      </c>
      <c r="U61" s="19">
        <v>0.13999058306217194</v>
      </c>
      <c r="V61" s="19">
        <v>1.6932376623153687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6.2985889613628387E-2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20">
        <v>4.4594511389732361E-2</v>
      </c>
    </row>
    <row r="62" spans="1:43" x14ac:dyDescent="0.25">
      <c r="A62" s="52" t="s">
        <v>86</v>
      </c>
      <c r="B62" s="52" t="s">
        <v>31</v>
      </c>
      <c r="C62" s="52" t="s">
        <v>59</v>
      </c>
      <c r="D62" s="43">
        <v>2.074587345123291</v>
      </c>
      <c r="E62" s="19">
        <v>0.35906317830085754</v>
      </c>
      <c r="F62" s="19">
        <v>1.0372936725616455</v>
      </c>
      <c r="G62" s="19">
        <v>1.2766691446304321</v>
      </c>
      <c r="H62" s="19">
        <v>1.6745837926864624</v>
      </c>
      <c r="I62" s="19">
        <v>1.3660651445388794</v>
      </c>
      <c r="J62" s="19">
        <v>1.2367732524871826</v>
      </c>
      <c r="K62" s="19">
        <v>5.5768680572509766</v>
      </c>
      <c r="L62" s="19">
        <v>1.7953158617019653</v>
      </c>
      <c r="M62" s="19">
        <v>3.9895910769701004E-2</v>
      </c>
      <c r="N62" s="19">
        <v>0.23937545716762543</v>
      </c>
      <c r="O62" s="19">
        <v>1.3963568210601807</v>
      </c>
      <c r="P62" s="19">
        <v>0.23937545716762543</v>
      </c>
      <c r="Q62" s="19">
        <v>0.47875091433525085</v>
      </c>
      <c r="R62" s="19">
        <v>2.7927136421203613</v>
      </c>
      <c r="S62" s="19">
        <v>0.15958364307880402</v>
      </c>
      <c r="T62" s="19">
        <v>3.6091268062591553E-2</v>
      </c>
      <c r="U62" s="19">
        <v>3.0938546657562256</v>
      </c>
      <c r="V62" s="19">
        <v>0.89954072237014771</v>
      </c>
      <c r="W62" s="19">
        <v>4.2289667129516602</v>
      </c>
      <c r="X62" s="19">
        <v>0.71812635660171509</v>
      </c>
      <c r="Y62" s="19">
        <v>1.3381210155785084E-2</v>
      </c>
      <c r="Z62" s="19">
        <v>2.1719589829444885E-2</v>
      </c>
      <c r="AA62" s="19">
        <v>0.56333786249160767</v>
      </c>
      <c r="AB62" s="19">
        <v>1.4362527132034302</v>
      </c>
      <c r="AC62" s="19">
        <v>0</v>
      </c>
      <c r="AD62" s="19">
        <v>1.0325835943222046</v>
      </c>
      <c r="AE62" s="19">
        <v>0.44710820913314819</v>
      </c>
      <c r="AF62" s="19">
        <v>0.79437512159347534</v>
      </c>
      <c r="AG62" s="19">
        <v>4.268862247467041</v>
      </c>
      <c r="AH62" s="19">
        <v>0</v>
      </c>
      <c r="AI62" s="19">
        <v>0</v>
      </c>
      <c r="AJ62" s="19">
        <v>1.4761487245559692</v>
      </c>
      <c r="AK62" s="19">
        <v>1.0372936725616455</v>
      </c>
      <c r="AL62" s="19">
        <v>23.897649765014648</v>
      </c>
      <c r="AM62" s="19">
        <v>44.843002319335938</v>
      </c>
      <c r="AN62" s="19">
        <v>0</v>
      </c>
      <c r="AO62" s="19">
        <v>0.11968772858381271</v>
      </c>
      <c r="AP62" s="19">
        <v>2.6331300735473633</v>
      </c>
      <c r="AQ62" s="20">
        <v>16.237634658813477</v>
      </c>
    </row>
    <row r="63" spans="1:43" x14ac:dyDescent="0.25">
      <c r="A63" s="52" t="s">
        <v>87</v>
      </c>
      <c r="B63" s="52" t="s">
        <v>32</v>
      </c>
      <c r="C63" s="52" t="s">
        <v>59</v>
      </c>
      <c r="D63" s="43">
        <v>0</v>
      </c>
      <c r="E63" s="19">
        <v>0</v>
      </c>
      <c r="F63" s="19">
        <v>5.6605644524097443E-2</v>
      </c>
      <c r="G63" s="19">
        <v>0</v>
      </c>
      <c r="H63" s="19">
        <v>0</v>
      </c>
      <c r="I63" s="19">
        <v>0</v>
      </c>
      <c r="J63" s="19">
        <v>0</v>
      </c>
      <c r="K63" s="19">
        <v>0.56605643033981323</v>
      </c>
      <c r="L63" s="19">
        <v>4.9812965393066406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5.3201657719910145E-3</v>
      </c>
      <c r="U63" s="19">
        <v>5.249839648604393E-2</v>
      </c>
      <c r="V63" s="19">
        <v>1.6969563961029053</v>
      </c>
      <c r="W63" s="19">
        <v>0.22642257809638977</v>
      </c>
      <c r="X63" s="19">
        <v>8.0946063995361328</v>
      </c>
      <c r="Y63" s="19">
        <v>0.24955107271671295</v>
      </c>
      <c r="Z63" s="19">
        <v>0</v>
      </c>
      <c r="AA63" s="19">
        <v>0.25989973545074463</v>
      </c>
      <c r="AB63" s="19">
        <v>0.45284515619277954</v>
      </c>
      <c r="AC63" s="19">
        <v>0</v>
      </c>
      <c r="AD63" s="19">
        <v>0.67267286777496338</v>
      </c>
      <c r="AE63" s="19">
        <v>0</v>
      </c>
      <c r="AF63" s="19">
        <v>0.17641177773475647</v>
      </c>
      <c r="AG63" s="19">
        <v>1.4260267019271851</v>
      </c>
      <c r="AH63" s="19">
        <v>0</v>
      </c>
      <c r="AI63" s="19">
        <v>4.5720003545284271E-2</v>
      </c>
      <c r="AJ63" s="19">
        <v>0.33963385224342346</v>
      </c>
      <c r="AK63" s="19">
        <v>0</v>
      </c>
      <c r="AL63" s="19">
        <v>54.850868225097656</v>
      </c>
      <c r="AM63" s="19">
        <v>0</v>
      </c>
      <c r="AN63" s="19">
        <v>5.6605644524097443E-2</v>
      </c>
      <c r="AO63" s="19">
        <v>0</v>
      </c>
      <c r="AP63" s="19">
        <v>0</v>
      </c>
      <c r="AQ63" s="20">
        <v>3.0000991821289063</v>
      </c>
    </row>
    <row r="64" spans="1:43" x14ac:dyDescent="0.25">
      <c r="A64" s="52" t="s">
        <v>88</v>
      </c>
      <c r="B64" s="52" t="s">
        <v>33</v>
      </c>
      <c r="C64" s="52" t="s">
        <v>59</v>
      </c>
      <c r="D64" s="43">
        <v>0</v>
      </c>
      <c r="E64" s="19">
        <v>0</v>
      </c>
      <c r="F64" s="19">
        <v>0</v>
      </c>
      <c r="G64" s="19">
        <v>0.93002587556838989</v>
      </c>
      <c r="H64" s="19">
        <v>0</v>
      </c>
      <c r="I64" s="19">
        <v>0.79410916566848755</v>
      </c>
      <c r="J64" s="19">
        <v>0</v>
      </c>
      <c r="K64" s="19">
        <v>3.9262480735778809</v>
      </c>
      <c r="L64" s="19">
        <v>0</v>
      </c>
      <c r="M64" s="19">
        <v>0</v>
      </c>
      <c r="N64" s="19">
        <v>5.4200500017032027E-4</v>
      </c>
      <c r="O64" s="19">
        <v>0</v>
      </c>
      <c r="P64" s="19">
        <v>4.16526198387146E-2</v>
      </c>
      <c r="Q64" s="19">
        <v>0</v>
      </c>
      <c r="R64" s="19">
        <v>2.1350050810724497E-3</v>
      </c>
      <c r="S64" s="19">
        <v>0</v>
      </c>
      <c r="T64" s="19">
        <v>0</v>
      </c>
      <c r="U64" s="19">
        <v>0.72254711389541626</v>
      </c>
      <c r="V64" s="19">
        <v>0</v>
      </c>
      <c r="W64" s="19">
        <v>1.2399188280105591</v>
      </c>
      <c r="X64" s="19">
        <v>1.5060771703720093</v>
      </c>
      <c r="Y64" s="19">
        <v>22.769746780395508</v>
      </c>
      <c r="Z64" s="19">
        <v>7.2076417505741119E-2</v>
      </c>
      <c r="AA64" s="19">
        <v>26.856107711791992</v>
      </c>
      <c r="AB64" s="19">
        <v>17.591854095458984</v>
      </c>
      <c r="AC64" s="19">
        <v>0</v>
      </c>
      <c r="AD64" s="19">
        <v>8.9313488006591797</v>
      </c>
      <c r="AE64" s="19">
        <v>0</v>
      </c>
      <c r="AF64" s="19">
        <v>4.8352260142564774E-2</v>
      </c>
      <c r="AG64" s="19">
        <v>9.9613037109375</v>
      </c>
      <c r="AH64" s="19">
        <v>1.4658589847385883E-2</v>
      </c>
      <c r="AI64" s="19">
        <v>0.49037328362464905</v>
      </c>
      <c r="AJ64" s="19">
        <v>1.1113295555114746</v>
      </c>
      <c r="AK64" s="19">
        <v>0</v>
      </c>
      <c r="AL64" s="19">
        <v>96.957878112792969</v>
      </c>
      <c r="AM64" s="19">
        <v>0.22573442757129669</v>
      </c>
      <c r="AN64" s="19">
        <v>0</v>
      </c>
      <c r="AO64" s="19">
        <v>0</v>
      </c>
      <c r="AP64" s="19">
        <v>0</v>
      </c>
      <c r="AQ64" s="20">
        <v>7.9288783073425293</v>
      </c>
    </row>
    <row r="65" spans="1:43" x14ac:dyDescent="0.25">
      <c r="A65" s="52" t="s">
        <v>89</v>
      </c>
      <c r="B65" s="52" t="s">
        <v>34</v>
      </c>
      <c r="C65" s="52" t="s">
        <v>59</v>
      </c>
      <c r="D65" s="43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0.94940119981765747</v>
      </c>
      <c r="K65" s="19">
        <v>1.9851114749908447</v>
      </c>
      <c r="L65" s="19">
        <v>0</v>
      </c>
      <c r="M65" s="19">
        <v>0.2589276134967804</v>
      </c>
      <c r="N65" s="19">
        <v>7.0351295173168182E-2</v>
      </c>
      <c r="O65" s="19">
        <v>0</v>
      </c>
      <c r="P65" s="19">
        <v>0</v>
      </c>
      <c r="Q65" s="19">
        <v>0</v>
      </c>
      <c r="R65" s="19">
        <v>0.77323746681213379</v>
      </c>
      <c r="S65" s="19">
        <v>2.6288668159395456E-3</v>
      </c>
      <c r="T65" s="19">
        <v>1.6324725151062012</v>
      </c>
      <c r="U65" s="19">
        <v>3.261448860168457</v>
      </c>
      <c r="V65" s="19">
        <v>1.8754521608352661</v>
      </c>
      <c r="W65" s="19">
        <v>2.1279487609863281</v>
      </c>
      <c r="X65" s="19">
        <v>2.4932138919830322</v>
      </c>
      <c r="Y65" s="19">
        <v>0.9614827036857605</v>
      </c>
      <c r="Z65" s="19">
        <v>94.413894653320313</v>
      </c>
      <c r="AA65" s="19">
        <v>10.48265266418457</v>
      </c>
      <c r="AB65" s="19">
        <v>12.154234886169434</v>
      </c>
      <c r="AC65" s="19">
        <v>0</v>
      </c>
      <c r="AD65" s="19">
        <v>32.385391235351563</v>
      </c>
      <c r="AE65" s="19">
        <v>0</v>
      </c>
      <c r="AF65" s="19">
        <v>0.24845953285694122</v>
      </c>
      <c r="AG65" s="19">
        <v>9.0110654830932617</v>
      </c>
      <c r="AH65" s="19">
        <v>0</v>
      </c>
      <c r="AI65" s="19">
        <v>0</v>
      </c>
      <c r="AJ65" s="19">
        <v>10.177427291870117</v>
      </c>
      <c r="AK65" s="19">
        <v>0</v>
      </c>
      <c r="AL65" s="19">
        <v>2.3707008361816406</v>
      </c>
      <c r="AM65" s="19">
        <v>0</v>
      </c>
      <c r="AN65" s="19">
        <v>0</v>
      </c>
      <c r="AO65" s="19">
        <v>1.3857421875</v>
      </c>
      <c r="AP65" s="19">
        <v>0</v>
      </c>
      <c r="AQ65" s="20">
        <v>0</v>
      </c>
    </row>
    <row r="66" spans="1:43" ht="30" x14ac:dyDescent="0.25">
      <c r="A66" s="52" t="s">
        <v>90</v>
      </c>
      <c r="B66" s="52" t="s">
        <v>35</v>
      </c>
      <c r="C66" s="52" t="s">
        <v>59</v>
      </c>
      <c r="D66" s="43">
        <v>2.0897934436798096</v>
      </c>
      <c r="E66" s="19">
        <v>0.14512455463409424</v>
      </c>
      <c r="F66" s="19">
        <v>0</v>
      </c>
      <c r="G66" s="19">
        <v>0.67752432823181152</v>
      </c>
      <c r="H66" s="19">
        <v>7.7425935305655003E-3</v>
      </c>
      <c r="I66" s="19">
        <v>2.6339419186115265E-2</v>
      </c>
      <c r="J66" s="19">
        <v>0</v>
      </c>
      <c r="K66" s="19">
        <v>1.544320821762085</v>
      </c>
      <c r="L66" s="19">
        <v>4.5278863906860352</v>
      </c>
      <c r="M66" s="19">
        <v>0</v>
      </c>
      <c r="N66" s="19">
        <v>5.0678076222538948E-3</v>
      </c>
      <c r="O66" s="19">
        <v>0.17414946854114532</v>
      </c>
      <c r="P66" s="19">
        <v>0.12217159569263458</v>
      </c>
      <c r="Q66" s="19">
        <v>0.72562277317047119</v>
      </c>
      <c r="R66" s="19">
        <v>0.20319011807441711</v>
      </c>
      <c r="S66" s="19">
        <v>0.11521557718515396</v>
      </c>
      <c r="T66" s="19">
        <v>1.0343127651140094E-3</v>
      </c>
      <c r="U66" s="19">
        <v>0.68348604440689087</v>
      </c>
      <c r="V66" s="19">
        <v>0.35706615447998047</v>
      </c>
      <c r="W66" s="19">
        <v>8.1397265195846558E-2</v>
      </c>
      <c r="X66" s="19">
        <v>0.24726760387420654</v>
      </c>
      <c r="Y66" s="19">
        <v>0</v>
      </c>
      <c r="Z66" s="19">
        <v>1.1077664792537689E-2</v>
      </c>
      <c r="AA66" s="19">
        <v>0.74226611852645874</v>
      </c>
      <c r="AB66" s="19">
        <v>3.3722672462463379</v>
      </c>
      <c r="AC66" s="19">
        <v>0</v>
      </c>
      <c r="AD66" s="19">
        <v>0.34760600328445435</v>
      </c>
      <c r="AE66" s="19">
        <v>9.6296193078160286E-3</v>
      </c>
      <c r="AF66" s="19">
        <v>3.2005548477172852E-2</v>
      </c>
      <c r="AG66" s="19">
        <v>0.69113248586654663</v>
      </c>
      <c r="AH66" s="19">
        <v>1.0925781680271029E-3</v>
      </c>
      <c r="AI66" s="19">
        <v>1.0465446393936872E-3</v>
      </c>
      <c r="AJ66" s="19">
        <v>1.7409858703613281</v>
      </c>
      <c r="AK66" s="19">
        <v>0</v>
      </c>
      <c r="AL66" s="19">
        <v>45.328910827636719</v>
      </c>
      <c r="AM66" s="19">
        <v>2.0732078701257706E-2</v>
      </c>
      <c r="AN66" s="19">
        <v>0</v>
      </c>
      <c r="AO66" s="19">
        <v>2.741241455078125E-2</v>
      </c>
      <c r="AP66" s="19">
        <v>0</v>
      </c>
      <c r="AQ66" s="20">
        <v>1.8710942268371582</v>
      </c>
    </row>
    <row r="67" spans="1:43" ht="30" x14ac:dyDescent="0.25">
      <c r="A67" s="52" t="s">
        <v>91</v>
      </c>
      <c r="B67" s="52" t="s">
        <v>36</v>
      </c>
      <c r="C67" s="52" t="s">
        <v>59</v>
      </c>
      <c r="D67" s="43">
        <v>0.45765525102615356</v>
      </c>
      <c r="E67" s="19">
        <v>0.29289937019348145</v>
      </c>
      <c r="F67" s="19">
        <v>0.34781795740127563</v>
      </c>
      <c r="G67" s="19">
        <v>0.54918628931045532</v>
      </c>
      <c r="H67" s="19">
        <v>0.27083626389503479</v>
      </c>
      <c r="I67" s="19">
        <v>0.23586021363735199</v>
      </c>
      <c r="J67" s="19">
        <v>0.4027366042137146</v>
      </c>
      <c r="K67" s="19">
        <v>0.64659476280212402</v>
      </c>
      <c r="L67" s="19">
        <v>0.3844304084777832</v>
      </c>
      <c r="M67" s="19">
        <v>1.830621063709259E-2</v>
      </c>
      <c r="N67" s="19">
        <v>0.21967451274394989</v>
      </c>
      <c r="O67" s="19">
        <v>0.98853534460067749</v>
      </c>
      <c r="P67" s="19">
        <v>5.4918628185987473E-2</v>
      </c>
      <c r="Q67" s="19">
        <v>5.4918628185987473E-2</v>
      </c>
      <c r="R67" s="19">
        <v>0.69563591480255127</v>
      </c>
      <c r="S67" s="19">
        <v>0.25628691911697388</v>
      </c>
      <c r="T67" s="19">
        <v>0</v>
      </c>
      <c r="U67" s="19">
        <v>0.67732977867126465</v>
      </c>
      <c r="V67" s="19">
        <v>0</v>
      </c>
      <c r="W67" s="19">
        <v>0.56749248504638672</v>
      </c>
      <c r="X67" s="19">
        <v>1.3912718296051025</v>
      </c>
      <c r="Y67" s="19">
        <v>5.0944410264492035E-2</v>
      </c>
      <c r="Z67" s="19">
        <v>0</v>
      </c>
      <c r="AA67" s="19">
        <v>0.44332325458526611</v>
      </c>
      <c r="AB67" s="19">
        <v>4.7230019569396973</v>
      </c>
      <c r="AC67" s="19">
        <v>0</v>
      </c>
      <c r="AD67" s="19">
        <v>0.27553385496139526</v>
      </c>
      <c r="AE67" s="19">
        <v>1.7365483567118645E-2</v>
      </c>
      <c r="AF67" s="19">
        <v>0</v>
      </c>
      <c r="AG67" s="19">
        <v>6.1142740249633789</v>
      </c>
      <c r="AH67" s="19">
        <v>0</v>
      </c>
      <c r="AI67" s="19">
        <v>0</v>
      </c>
      <c r="AJ67" s="19">
        <v>0.82377946376800537</v>
      </c>
      <c r="AK67" s="19">
        <v>5.4918628185987473E-2</v>
      </c>
      <c r="AL67" s="19">
        <v>9.6107597351074219</v>
      </c>
      <c r="AM67" s="19">
        <v>1.0983725786209106</v>
      </c>
      <c r="AN67" s="19">
        <v>0.67732977867126465</v>
      </c>
      <c r="AO67" s="19">
        <v>0</v>
      </c>
      <c r="AP67" s="19">
        <v>0</v>
      </c>
      <c r="AQ67" s="20">
        <v>11.404767990112305</v>
      </c>
    </row>
    <row r="68" spans="1:43" x14ac:dyDescent="0.25">
      <c r="A68" s="52" t="s">
        <v>92</v>
      </c>
      <c r="B68" s="52" t="s">
        <v>37</v>
      </c>
      <c r="C68" s="52" t="s">
        <v>59</v>
      </c>
      <c r="D68" s="43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1.3587243156507611E-3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3.0253640943556093E-5</v>
      </c>
      <c r="AC68" s="19">
        <v>2.8827374801039696E-2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3.4626998007297516E-2</v>
      </c>
      <c r="AN68" s="19">
        <v>0</v>
      </c>
      <c r="AO68" s="19">
        <v>0.2529752254486084</v>
      </c>
      <c r="AP68" s="19">
        <v>1.1221711756661534E-3</v>
      </c>
      <c r="AQ68" s="20">
        <v>0.11182080954313278</v>
      </c>
    </row>
    <row r="69" spans="1:43" x14ac:dyDescent="0.25">
      <c r="A69" s="52" t="s">
        <v>93</v>
      </c>
      <c r="B69" s="52" t="s">
        <v>38</v>
      </c>
      <c r="C69" s="52" t="s">
        <v>59</v>
      </c>
      <c r="D69" s="43">
        <v>0</v>
      </c>
      <c r="E69" s="19">
        <v>0</v>
      </c>
      <c r="F69" s="19">
        <v>0</v>
      </c>
      <c r="G69" s="19">
        <v>0</v>
      </c>
      <c r="H69" s="19">
        <v>0.18516379594802856</v>
      </c>
      <c r="I69" s="19">
        <v>0</v>
      </c>
      <c r="J69" s="19">
        <v>0</v>
      </c>
      <c r="K69" s="19">
        <v>1.5083980746567249E-2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8.5820473730564117E-2</v>
      </c>
      <c r="S69" s="19">
        <v>0</v>
      </c>
      <c r="T69" s="19">
        <v>0</v>
      </c>
      <c r="U69" s="19">
        <v>0</v>
      </c>
      <c r="V69" s="19">
        <v>0</v>
      </c>
      <c r="W69" s="19">
        <v>6.5978363156318665E-2</v>
      </c>
      <c r="X69" s="19">
        <v>0.11442729830741882</v>
      </c>
      <c r="Y69" s="19">
        <v>0.17205120623111725</v>
      </c>
      <c r="Z69" s="19">
        <v>0</v>
      </c>
      <c r="AA69" s="19">
        <v>0.12709034979343414</v>
      </c>
      <c r="AB69" s="19">
        <v>2.8795604705810547</v>
      </c>
      <c r="AC69" s="19">
        <v>0</v>
      </c>
      <c r="AD69" s="19">
        <v>5.7674832344055176</v>
      </c>
      <c r="AE69" s="19">
        <v>0</v>
      </c>
      <c r="AF69" s="19">
        <v>1.8755864351987839E-2</v>
      </c>
      <c r="AG69" s="19">
        <v>2.3135881423950195</v>
      </c>
      <c r="AH69" s="19">
        <v>0</v>
      </c>
      <c r="AI69" s="19">
        <v>0</v>
      </c>
      <c r="AJ69" s="19">
        <v>2.8606824576854706E-2</v>
      </c>
      <c r="AK69" s="19">
        <v>0.71612727642059326</v>
      </c>
      <c r="AL69" s="19">
        <v>25.022789001464844</v>
      </c>
      <c r="AM69" s="19">
        <v>2.5174007415771484</v>
      </c>
      <c r="AN69" s="19">
        <v>2.1493725776672363</v>
      </c>
      <c r="AO69" s="19">
        <v>0</v>
      </c>
      <c r="AP69" s="19">
        <v>1.128669261932373</v>
      </c>
      <c r="AQ69" s="20">
        <v>7.388397216796875</v>
      </c>
    </row>
    <row r="70" spans="1:43" x14ac:dyDescent="0.25">
      <c r="A70" s="52" t="s">
        <v>94</v>
      </c>
      <c r="B70" s="52" t="s">
        <v>39</v>
      </c>
      <c r="C70" s="52" t="s">
        <v>59</v>
      </c>
      <c r="D70" s="43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4.6454038470983505E-2</v>
      </c>
      <c r="S70" s="19">
        <v>0</v>
      </c>
      <c r="T70" s="19">
        <v>0</v>
      </c>
      <c r="U70" s="19">
        <v>0</v>
      </c>
      <c r="V70" s="19">
        <v>0</v>
      </c>
      <c r="W70" s="19">
        <v>6.7687472328543663E-3</v>
      </c>
      <c r="X70" s="19">
        <v>0</v>
      </c>
      <c r="Y70" s="19">
        <v>0</v>
      </c>
      <c r="Z70" s="19">
        <v>0</v>
      </c>
      <c r="AA70" s="19">
        <v>4.985942505300045E-4</v>
      </c>
      <c r="AB70" s="19">
        <v>9.4132371246814728E-2</v>
      </c>
      <c r="AC70" s="19">
        <v>2.212675753980875E-3</v>
      </c>
      <c r="AD70" s="19">
        <v>3.4841753542423248E-2</v>
      </c>
      <c r="AE70" s="19">
        <v>0</v>
      </c>
      <c r="AF70" s="19">
        <v>1.6243209829553962E-3</v>
      </c>
      <c r="AG70" s="19">
        <v>7.4702836573123932E-2</v>
      </c>
      <c r="AH70" s="19">
        <v>0</v>
      </c>
      <c r="AI70" s="19">
        <v>0</v>
      </c>
      <c r="AJ70" s="19">
        <v>0</v>
      </c>
      <c r="AK70" s="19">
        <v>0.12296736985445023</v>
      </c>
      <c r="AL70" s="19">
        <v>5.9583000838756561E-2</v>
      </c>
      <c r="AM70" s="19">
        <v>7.310214452445507E-3</v>
      </c>
      <c r="AN70" s="19">
        <v>0.38765400648117065</v>
      </c>
      <c r="AO70" s="19">
        <v>7.6294861733913422E-2</v>
      </c>
      <c r="AP70" s="19">
        <v>7.5691178441047668E-2</v>
      </c>
      <c r="AQ70" s="20">
        <v>0.57717615365982056</v>
      </c>
    </row>
    <row r="71" spans="1:43" ht="30" x14ac:dyDescent="0.25">
      <c r="A71" s="52" t="s">
        <v>95</v>
      </c>
      <c r="B71" s="52" t="s">
        <v>40</v>
      </c>
      <c r="C71" s="52" t="s">
        <v>59</v>
      </c>
      <c r="D71" s="43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0.43200981616973877</v>
      </c>
      <c r="W71" s="19">
        <v>0</v>
      </c>
      <c r="X71" s="19">
        <v>0</v>
      </c>
      <c r="Y71" s="19">
        <v>0</v>
      </c>
      <c r="Z71" s="19">
        <v>0</v>
      </c>
      <c r="AA71" s="19">
        <v>2.8087629470974207E-3</v>
      </c>
      <c r="AB71" s="19">
        <v>6.4139537513256073E-2</v>
      </c>
      <c r="AC71" s="19">
        <v>0</v>
      </c>
      <c r="AD71" s="19">
        <v>1.4090084470808506E-2</v>
      </c>
      <c r="AE71" s="19">
        <v>2.7099926024675369E-2</v>
      </c>
      <c r="AF71" s="19">
        <v>0.50038504600524902</v>
      </c>
      <c r="AG71" s="19">
        <v>2.2626887075603008E-3</v>
      </c>
      <c r="AH71" s="19">
        <v>0</v>
      </c>
      <c r="AI71" s="19">
        <v>0</v>
      </c>
      <c r="AJ71" s="19">
        <v>1.6302257776260376E-2</v>
      </c>
      <c r="AK71" s="19">
        <v>9.8073139786720276E-2</v>
      </c>
      <c r="AL71" s="19">
        <v>0.37964001297950745</v>
      </c>
      <c r="AM71" s="19">
        <v>0</v>
      </c>
      <c r="AN71" s="19">
        <v>1.3030524365603924E-2</v>
      </c>
      <c r="AO71" s="19">
        <v>0</v>
      </c>
      <c r="AP71" s="19">
        <v>0</v>
      </c>
      <c r="AQ71" s="20">
        <v>5.516362190246582</v>
      </c>
    </row>
    <row r="72" spans="1:43" x14ac:dyDescent="0.25">
      <c r="A72" s="52" t="s">
        <v>96</v>
      </c>
      <c r="B72" s="52" t="s">
        <v>41</v>
      </c>
      <c r="C72" s="52" t="s">
        <v>59</v>
      </c>
      <c r="D72" s="43">
        <v>0.20847924053668976</v>
      </c>
      <c r="E72" s="19">
        <v>0</v>
      </c>
      <c r="F72" s="19">
        <v>0</v>
      </c>
      <c r="G72" s="19">
        <v>0.13898615539073944</v>
      </c>
      <c r="H72" s="19">
        <v>6.4258404076099396E-2</v>
      </c>
      <c r="I72" s="19">
        <v>1.570807583630085E-2</v>
      </c>
      <c r="J72" s="19">
        <v>6.0827542096376419E-2</v>
      </c>
      <c r="K72" s="19">
        <v>0.10393226891756058</v>
      </c>
      <c r="L72" s="19">
        <v>3.041377104818821E-2</v>
      </c>
      <c r="M72" s="19">
        <v>0</v>
      </c>
      <c r="N72" s="19">
        <v>3.041377104818821E-2</v>
      </c>
      <c r="O72" s="19">
        <v>3.041377104818821E-2</v>
      </c>
      <c r="P72" s="19">
        <v>0</v>
      </c>
      <c r="Q72" s="19">
        <v>0</v>
      </c>
      <c r="R72" s="19">
        <v>7.050371915102005E-2</v>
      </c>
      <c r="S72" s="19">
        <v>2.3501237854361534E-2</v>
      </c>
      <c r="T72" s="19">
        <v>0.1520688384771347</v>
      </c>
      <c r="U72" s="19">
        <v>0</v>
      </c>
      <c r="V72" s="19">
        <v>0</v>
      </c>
      <c r="W72" s="19">
        <v>6.0827542096376419E-2</v>
      </c>
      <c r="X72" s="19">
        <v>0.18248261511325836</v>
      </c>
      <c r="Y72" s="19">
        <v>9.1241307556629181E-2</v>
      </c>
      <c r="Z72" s="19">
        <v>0</v>
      </c>
      <c r="AA72" s="19">
        <v>0</v>
      </c>
      <c r="AB72" s="19">
        <v>0.30413767695426941</v>
      </c>
      <c r="AC72" s="19">
        <v>0</v>
      </c>
      <c r="AD72" s="19">
        <v>3.041377104818821E-2</v>
      </c>
      <c r="AE72" s="19">
        <v>0</v>
      </c>
      <c r="AF72" s="19">
        <v>0</v>
      </c>
      <c r="AG72" s="19">
        <v>46.993480682373047</v>
      </c>
      <c r="AH72" s="19">
        <v>0</v>
      </c>
      <c r="AI72" s="19">
        <v>8.5529527859762311E-4</v>
      </c>
      <c r="AJ72" s="19">
        <v>0.72993046045303345</v>
      </c>
      <c r="AK72" s="19">
        <v>3.041377104818821E-2</v>
      </c>
      <c r="AL72" s="19">
        <v>0</v>
      </c>
      <c r="AM72" s="19">
        <v>9.5902481079101563</v>
      </c>
      <c r="AN72" s="19">
        <v>0</v>
      </c>
      <c r="AO72" s="19">
        <v>6.0827542096376419E-2</v>
      </c>
      <c r="AP72" s="19">
        <v>0</v>
      </c>
      <c r="AQ72" s="20">
        <v>39.428119659423828</v>
      </c>
    </row>
    <row r="73" spans="1:43" x14ac:dyDescent="0.25">
      <c r="A73" s="52" t="s">
        <v>97</v>
      </c>
      <c r="B73" s="52" t="s">
        <v>42</v>
      </c>
      <c r="C73" s="52" t="s">
        <v>59</v>
      </c>
      <c r="D73" s="43">
        <v>6.1462121084332466E-4</v>
      </c>
      <c r="E73" s="19">
        <v>0</v>
      </c>
      <c r="F73" s="19">
        <v>0</v>
      </c>
      <c r="G73" s="19">
        <v>4.0974744479171932E-4</v>
      </c>
      <c r="H73" s="19">
        <v>1.8944131443277001E-4</v>
      </c>
      <c r="I73" s="19">
        <v>4.6309243771247566E-5</v>
      </c>
      <c r="J73" s="19">
        <v>0</v>
      </c>
      <c r="K73" s="19">
        <v>3.7414436519611627E-5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0.16662508249282837</v>
      </c>
      <c r="AI73" s="19">
        <v>0</v>
      </c>
      <c r="AJ73" s="19">
        <v>0</v>
      </c>
      <c r="AK73" s="19">
        <v>0</v>
      </c>
      <c r="AL73" s="19">
        <v>0</v>
      </c>
      <c r="AM73" s="19">
        <v>0.59396350383758545</v>
      </c>
      <c r="AN73" s="19">
        <v>0</v>
      </c>
      <c r="AO73" s="19">
        <v>0</v>
      </c>
      <c r="AP73" s="19">
        <v>0</v>
      </c>
      <c r="AQ73" s="20">
        <v>7.6683838851749897E-3</v>
      </c>
    </row>
    <row r="74" spans="1:43" x14ac:dyDescent="0.25">
      <c r="A74" s="52" t="s">
        <v>98</v>
      </c>
      <c r="B74" s="52" t="s">
        <v>43</v>
      </c>
      <c r="C74" s="52" t="s">
        <v>59</v>
      </c>
      <c r="D74" s="43">
        <v>6.6805938258767128E-3</v>
      </c>
      <c r="E74" s="19">
        <v>0</v>
      </c>
      <c r="F74" s="19">
        <v>0</v>
      </c>
      <c r="G74" s="19">
        <v>4.453729372471571E-3</v>
      </c>
      <c r="H74" s="19">
        <v>2.0591225475072861E-3</v>
      </c>
      <c r="I74" s="19">
        <v>5.033559282310307E-4</v>
      </c>
      <c r="J74" s="19">
        <v>0</v>
      </c>
      <c r="K74" s="19">
        <v>4.0667434222996235E-4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2.2592500317841768E-3</v>
      </c>
      <c r="S74" s="19">
        <v>7.5308326631784439E-4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1.6529271602630615</v>
      </c>
      <c r="AJ74" s="19">
        <v>3.3134173136204481E-3</v>
      </c>
      <c r="AK74" s="19">
        <v>0</v>
      </c>
      <c r="AL74" s="19">
        <v>0</v>
      </c>
      <c r="AM74" s="19">
        <v>0</v>
      </c>
      <c r="AN74" s="19">
        <v>3.3134173601865768E-2</v>
      </c>
      <c r="AO74" s="19">
        <v>0</v>
      </c>
      <c r="AP74" s="19">
        <v>0</v>
      </c>
      <c r="AQ74" s="20">
        <v>0</v>
      </c>
    </row>
    <row r="75" spans="1:43" ht="30" x14ac:dyDescent="0.25">
      <c r="A75" s="52" t="s">
        <v>99</v>
      </c>
      <c r="B75" s="52" t="s">
        <v>44</v>
      </c>
      <c r="C75" s="52" t="s">
        <v>59</v>
      </c>
      <c r="D75" s="43">
        <v>1.767909899353981E-2</v>
      </c>
      <c r="E75" s="19">
        <v>0</v>
      </c>
      <c r="F75" s="19">
        <v>0</v>
      </c>
      <c r="G75" s="19">
        <v>0.21214921772480011</v>
      </c>
      <c r="H75" s="19">
        <v>0</v>
      </c>
      <c r="I75" s="19">
        <v>1.767909899353981E-2</v>
      </c>
      <c r="J75" s="19">
        <v>0.72484308481216431</v>
      </c>
      <c r="K75" s="19">
        <v>5.3037304431200027E-2</v>
      </c>
      <c r="L75" s="19">
        <v>0</v>
      </c>
      <c r="M75" s="19">
        <v>0</v>
      </c>
      <c r="N75" s="19">
        <v>3.535819798707962E-2</v>
      </c>
      <c r="O75" s="19">
        <v>0.40661931037902832</v>
      </c>
      <c r="P75" s="19">
        <v>0</v>
      </c>
      <c r="Q75" s="19">
        <v>3.535819798707962E-2</v>
      </c>
      <c r="R75" s="19">
        <v>1.3436115980148315</v>
      </c>
      <c r="S75" s="19">
        <v>0</v>
      </c>
      <c r="T75" s="19">
        <v>0</v>
      </c>
      <c r="U75" s="19">
        <v>4.5255731791257858E-2</v>
      </c>
      <c r="V75" s="19">
        <v>4.313977062702179E-2</v>
      </c>
      <c r="W75" s="19">
        <v>0.28286558389663696</v>
      </c>
      <c r="X75" s="19">
        <v>7.0716395974159241E-2</v>
      </c>
      <c r="Y75" s="19">
        <v>4.9442015588283539E-2</v>
      </c>
      <c r="Z75" s="19">
        <v>3.5083122551441193E-2</v>
      </c>
      <c r="AA75" s="19">
        <v>3.9228562265634537E-2</v>
      </c>
      <c r="AB75" s="19">
        <v>0</v>
      </c>
      <c r="AC75" s="19">
        <v>0</v>
      </c>
      <c r="AD75" s="19">
        <v>0.10607460886240005</v>
      </c>
      <c r="AE75" s="19">
        <v>0</v>
      </c>
      <c r="AF75" s="19">
        <v>0</v>
      </c>
      <c r="AG75" s="19">
        <v>0.53037303686141968</v>
      </c>
      <c r="AH75" s="19">
        <v>0</v>
      </c>
      <c r="AI75" s="19">
        <v>0</v>
      </c>
      <c r="AJ75" s="19">
        <v>0.56573116779327393</v>
      </c>
      <c r="AK75" s="19">
        <v>0</v>
      </c>
      <c r="AL75" s="19">
        <v>3.3236708641052246</v>
      </c>
      <c r="AM75" s="19">
        <v>0</v>
      </c>
      <c r="AN75" s="19">
        <v>3.535819798707962E-2</v>
      </c>
      <c r="AO75" s="19">
        <v>0</v>
      </c>
      <c r="AP75" s="19">
        <v>0</v>
      </c>
      <c r="AQ75" s="20">
        <v>4.6849613189697266</v>
      </c>
    </row>
    <row r="76" spans="1:43" x14ac:dyDescent="0.25">
      <c r="A76" s="52" t="s">
        <v>100</v>
      </c>
      <c r="B76" s="52" t="s">
        <v>45</v>
      </c>
      <c r="C76" s="52" t="s">
        <v>59</v>
      </c>
      <c r="D76" s="43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20">
        <v>0</v>
      </c>
    </row>
    <row r="77" spans="1:43" x14ac:dyDescent="0.25">
      <c r="A77" s="52" t="s">
        <v>101</v>
      </c>
      <c r="B77" s="52" t="s">
        <v>46</v>
      </c>
      <c r="C77" s="52" t="s">
        <v>59</v>
      </c>
      <c r="D77" s="43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20">
        <v>0</v>
      </c>
    </row>
    <row r="78" spans="1:43" x14ac:dyDescent="0.25">
      <c r="A78" s="52" t="s">
        <v>102</v>
      </c>
      <c r="B78" s="52" t="s">
        <v>47</v>
      </c>
      <c r="C78" s="52" t="s">
        <v>59</v>
      </c>
      <c r="D78" s="43">
        <v>2.0048428326845169E-2</v>
      </c>
      <c r="E78" s="19">
        <v>0</v>
      </c>
      <c r="F78" s="19">
        <v>1.5593222342431545E-2</v>
      </c>
      <c r="G78" s="19">
        <v>0</v>
      </c>
      <c r="H78" s="19">
        <v>0</v>
      </c>
      <c r="I78" s="19">
        <v>1.5105687780305743E-3</v>
      </c>
      <c r="J78" s="19">
        <v>0</v>
      </c>
      <c r="K78" s="19">
        <v>1.0839839465916157E-2</v>
      </c>
      <c r="L78" s="19">
        <v>0</v>
      </c>
      <c r="M78" s="19">
        <v>0</v>
      </c>
      <c r="N78" s="19">
        <v>4.4552069157361984E-3</v>
      </c>
      <c r="O78" s="19">
        <v>8.9104138314723969E-3</v>
      </c>
      <c r="P78" s="19">
        <v>0</v>
      </c>
      <c r="Q78" s="19">
        <v>0</v>
      </c>
      <c r="R78" s="19">
        <v>1.5593222342431545E-2</v>
      </c>
      <c r="S78" s="19">
        <v>6.6828099079430103E-3</v>
      </c>
      <c r="T78" s="19">
        <v>9.8760621622204781E-3</v>
      </c>
      <c r="U78" s="19">
        <v>1.0480268858373165E-2</v>
      </c>
      <c r="V78" s="19">
        <v>4.1473046876490116E-3</v>
      </c>
      <c r="W78" s="19">
        <v>1.1138016358017921E-2</v>
      </c>
      <c r="X78" s="19">
        <v>8.9104138314723969E-3</v>
      </c>
      <c r="Y78" s="19">
        <v>1.6874567372724414E-3</v>
      </c>
      <c r="Z78" s="19">
        <v>1.4152877265587449E-3</v>
      </c>
      <c r="AA78" s="19">
        <v>1.3524621026590466E-3</v>
      </c>
      <c r="AB78" s="19">
        <v>2.2276034578680992E-3</v>
      </c>
      <c r="AC78" s="19">
        <v>5.0305898184888065E-5</v>
      </c>
      <c r="AD78" s="19">
        <v>1.8149499082937837E-3</v>
      </c>
      <c r="AE78" s="19">
        <v>6.7324166593607515E-5</v>
      </c>
      <c r="AF78" s="19">
        <v>2.9502337565645576E-4</v>
      </c>
      <c r="AG78" s="19">
        <v>6.7629916593432426E-3</v>
      </c>
      <c r="AH78" s="19">
        <v>2.0170777570456266E-3</v>
      </c>
      <c r="AI78" s="19">
        <v>1.303439203184098E-4</v>
      </c>
      <c r="AJ78" s="19">
        <v>4.4552069157361984E-3</v>
      </c>
      <c r="AK78" s="19">
        <v>1.3365619815886021E-2</v>
      </c>
      <c r="AL78" s="19">
        <v>2.6731239631772041E-2</v>
      </c>
      <c r="AM78" s="19">
        <v>0.7618403434753418</v>
      </c>
      <c r="AN78" s="19">
        <v>0</v>
      </c>
      <c r="AO78" s="19">
        <v>0.37869256734848022</v>
      </c>
      <c r="AP78" s="19">
        <v>0.28736084699630737</v>
      </c>
      <c r="AQ78" s="20">
        <v>0.88881373405456543</v>
      </c>
    </row>
    <row r="79" spans="1:43" x14ac:dyDescent="0.25">
      <c r="A79" s="52" t="s">
        <v>103</v>
      </c>
      <c r="B79" s="52" t="s">
        <v>48</v>
      </c>
      <c r="C79" s="52" t="s">
        <v>59</v>
      </c>
      <c r="D79" s="43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4.2764265090227127E-3</v>
      </c>
      <c r="AM79" s="19">
        <v>0</v>
      </c>
      <c r="AN79" s="19">
        <v>1.7105706036090851E-2</v>
      </c>
      <c r="AO79" s="19">
        <v>0</v>
      </c>
      <c r="AP79" s="19">
        <v>2.9934985563158989E-2</v>
      </c>
      <c r="AQ79" s="20">
        <v>4.2764265090227127E-3</v>
      </c>
    </row>
    <row r="80" spans="1:43" x14ac:dyDescent="0.25">
      <c r="A80" s="52" t="s">
        <v>104</v>
      </c>
      <c r="B80" s="52" t="s">
        <v>49</v>
      </c>
      <c r="C80" s="52" t="s">
        <v>59</v>
      </c>
      <c r="D80" s="43">
        <v>0.37980189919471741</v>
      </c>
      <c r="E80" s="19">
        <v>6.7221573553979397E-3</v>
      </c>
      <c r="F80" s="19">
        <v>0.42685699462890625</v>
      </c>
      <c r="G80" s="19">
        <v>6.7221574485301971E-2</v>
      </c>
      <c r="H80" s="19">
        <v>1.0863609611988068E-2</v>
      </c>
      <c r="I80" s="19">
        <v>9.4270922243595123E-2</v>
      </c>
      <c r="J80" s="19">
        <v>5.3777258843183517E-2</v>
      </c>
      <c r="K80" s="19">
        <v>0.21752901375293732</v>
      </c>
      <c r="L80" s="19">
        <v>8.7388046085834503E-2</v>
      </c>
      <c r="M80" s="19">
        <v>3.3610786776989698E-3</v>
      </c>
      <c r="N80" s="19">
        <v>5.0416179001331329E-2</v>
      </c>
      <c r="O80" s="19">
        <v>0.17141501605510712</v>
      </c>
      <c r="P80" s="19">
        <v>2.0166471600532532E-2</v>
      </c>
      <c r="Q80" s="19">
        <v>1.0083235800266266E-2</v>
      </c>
      <c r="R80" s="19">
        <v>0.1478874683380127</v>
      </c>
      <c r="S80" s="19">
        <v>0.13780422508716583</v>
      </c>
      <c r="T80" s="19">
        <v>4.650651291012764E-2</v>
      </c>
      <c r="U80" s="19">
        <v>0.11562430858612061</v>
      </c>
      <c r="V80" s="19">
        <v>6.6422529518604279E-2</v>
      </c>
      <c r="W80" s="19">
        <v>8.4026962518692017E-2</v>
      </c>
      <c r="X80" s="19">
        <v>0.12772098183631897</v>
      </c>
      <c r="Y80" s="19">
        <v>2.4538017809391022E-2</v>
      </c>
      <c r="Z80" s="19">
        <v>2.3681061342358589E-2</v>
      </c>
      <c r="AA80" s="19">
        <v>5.9335436671972275E-2</v>
      </c>
      <c r="AB80" s="19">
        <v>4.0332943201065063E-2</v>
      </c>
      <c r="AC80" s="19">
        <v>1.5528476797044277E-4</v>
      </c>
      <c r="AD80" s="19">
        <v>3.0673271045088768E-2</v>
      </c>
      <c r="AE80" s="19">
        <v>8.1694131949916482E-4</v>
      </c>
      <c r="AF80" s="19">
        <v>8.6874468252062798E-3</v>
      </c>
      <c r="AG80" s="19">
        <v>2.1754618734121323E-2</v>
      </c>
      <c r="AH80" s="19">
        <v>5.0285875797271729E-2</v>
      </c>
      <c r="AI80" s="19">
        <v>8.6253965273499489E-3</v>
      </c>
      <c r="AJ80" s="19">
        <v>4.3694023042917252E-2</v>
      </c>
      <c r="AK80" s="19">
        <v>0.30249708890914917</v>
      </c>
      <c r="AL80" s="19">
        <v>0.86043614149093628</v>
      </c>
      <c r="AM80" s="19">
        <v>1.169655442237854</v>
      </c>
      <c r="AN80" s="19">
        <v>0.89740794897079468</v>
      </c>
      <c r="AO80" s="19">
        <v>1.4318194389343262</v>
      </c>
      <c r="AP80" s="19">
        <v>0.31930246949195862</v>
      </c>
      <c r="AQ80" s="20">
        <v>4.9743967056274414</v>
      </c>
    </row>
    <row r="81" spans="1:43" x14ac:dyDescent="0.25">
      <c r="A81" s="52" t="s">
        <v>105</v>
      </c>
      <c r="B81" s="52" t="s">
        <v>50</v>
      </c>
      <c r="C81" s="52" t="s">
        <v>59</v>
      </c>
      <c r="D81" s="43">
        <v>6.0543889999389648</v>
      </c>
      <c r="E81" s="19">
        <v>1.9850455224514008E-2</v>
      </c>
      <c r="F81" s="19">
        <v>0.85356956720352173</v>
      </c>
      <c r="G81" s="19">
        <v>0.69476592540740967</v>
      </c>
      <c r="H81" s="19">
        <v>0.57123541831970215</v>
      </c>
      <c r="I81" s="19">
        <v>0.44451534748077393</v>
      </c>
      <c r="J81" s="19">
        <v>0.31760728359222412</v>
      </c>
      <c r="K81" s="19">
        <v>1.3266029357910156</v>
      </c>
      <c r="L81" s="19">
        <v>0.49626138806343079</v>
      </c>
      <c r="M81" s="19">
        <v>1.9850455224514008E-2</v>
      </c>
      <c r="N81" s="19">
        <v>0.37715864181518555</v>
      </c>
      <c r="O81" s="19">
        <v>1.7865409851074219</v>
      </c>
      <c r="P81" s="19">
        <v>0.21835500001907349</v>
      </c>
      <c r="Q81" s="19">
        <v>0.11910273134708405</v>
      </c>
      <c r="R81" s="19">
        <v>1.667438268661499</v>
      </c>
      <c r="S81" s="19">
        <v>0.19850455224514008</v>
      </c>
      <c r="T81" s="19">
        <v>0.55354702472686768</v>
      </c>
      <c r="U81" s="19">
        <v>0.81185877323150635</v>
      </c>
      <c r="V81" s="19">
        <v>0.95709747076034546</v>
      </c>
      <c r="W81" s="19">
        <v>0.67491549253463745</v>
      </c>
      <c r="X81" s="19">
        <v>0.85356956720352173</v>
      </c>
      <c r="Y81" s="19">
        <v>0.24099412560462952</v>
      </c>
      <c r="Z81" s="19">
        <v>6.4949847757816315E-2</v>
      </c>
      <c r="AA81" s="19">
        <v>0.5873265266418457</v>
      </c>
      <c r="AB81" s="19">
        <v>0.33745774626731873</v>
      </c>
      <c r="AC81" s="19">
        <v>3.9249230176210403E-3</v>
      </c>
      <c r="AD81" s="19">
        <v>0.42031499743461609</v>
      </c>
      <c r="AE81" s="19">
        <v>5.0625979201868176E-4</v>
      </c>
      <c r="AF81" s="19">
        <v>3.1814321875572205E-2</v>
      </c>
      <c r="AG81" s="19">
        <v>0.29623359441757202</v>
      </c>
      <c r="AH81" s="19">
        <v>4.361865296959877E-2</v>
      </c>
      <c r="AI81" s="19">
        <v>7.7007308602333069E-2</v>
      </c>
      <c r="AJ81" s="19">
        <v>0.31760728359222412</v>
      </c>
      <c r="AK81" s="19">
        <v>3.6326334476470947</v>
      </c>
      <c r="AL81" s="19">
        <v>10.600143432617188</v>
      </c>
      <c r="AM81" s="19">
        <v>2.8584656715393066</v>
      </c>
      <c r="AN81" s="19">
        <v>3.6326334476470947</v>
      </c>
      <c r="AO81" s="19">
        <v>7.0270609855651855</v>
      </c>
      <c r="AP81" s="19">
        <v>7.2652668952941895</v>
      </c>
      <c r="AQ81" s="20">
        <v>48.196907043457031</v>
      </c>
    </row>
    <row r="82" spans="1:43" ht="15.75" thickBot="1" x14ac:dyDescent="0.3">
      <c r="A82" s="52" t="s">
        <v>106</v>
      </c>
      <c r="B82" s="52" t="s">
        <v>51</v>
      </c>
      <c r="C82" s="52" t="s">
        <v>59</v>
      </c>
      <c r="D82" s="45">
        <v>0</v>
      </c>
      <c r="E82" s="24">
        <v>0</v>
      </c>
      <c r="F82" s="24">
        <v>0</v>
      </c>
      <c r="G82" s="24">
        <v>0</v>
      </c>
      <c r="H82" s="24">
        <v>2.1912157535552979E-2</v>
      </c>
      <c r="I82" s="24">
        <v>1.5764303505420685E-2</v>
      </c>
      <c r="J82" s="24">
        <v>2.3481810465455055E-2</v>
      </c>
      <c r="K82" s="24">
        <v>7.9732589423656464E-2</v>
      </c>
      <c r="L82" s="24">
        <v>9.3927241861820221E-2</v>
      </c>
      <c r="M82" s="24">
        <v>0</v>
      </c>
      <c r="N82" s="24">
        <v>0</v>
      </c>
      <c r="O82" s="24">
        <v>2.3481810465455055E-2</v>
      </c>
      <c r="P82" s="24">
        <v>0</v>
      </c>
      <c r="Q82" s="24">
        <v>0</v>
      </c>
      <c r="R82" s="24">
        <v>4.696362093091011E-2</v>
      </c>
      <c r="S82" s="24">
        <v>0</v>
      </c>
      <c r="T82" s="24">
        <v>6.0551472008228302E-2</v>
      </c>
      <c r="U82" s="24">
        <v>7.3268339037895203E-2</v>
      </c>
      <c r="V82" s="24">
        <v>5.4034680128097534E-2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2.6597978547215462E-2</v>
      </c>
      <c r="AH82" s="24">
        <v>1.5607984736561775E-2</v>
      </c>
      <c r="AI82" s="24">
        <v>4.7576595097780228E-3</v>
      </c>
      <c r="AJ82" s="24">
        <v>0</v>
      </c>
      <c r="AK82" s="24">
        <v>0</v>
      </c>
      <c r="AL82" s="24">
        <v>2.3481810465455055E-2</v>
      </c>
      <c r="AM82" s="24">
        <v>2.3481810465455055E-2</v>
      </c>
      <c r="AN82" s="24">
        <v>0.28178173303604126</v>
      </c>
      <c r="AO82" s="24">
        <v>0</v>
      </c>
      <c r="AP82" s="24">
        <v>9.3927241861820221E-2</v>
      </c>
      <c r="AQ82" s="25">
        <v>3.3109354972839355</v>
      </c>
    </row>
    <row r="83" spans="1:43" x14ac:dyDescent="0.25">
      <c r="A83" s="52" t="s">
        <v>67</v>
      </c>
      <c r="B83" s="52" t="s">
        <v>13</v>
      </c>
      <c r="C83" s="52" t="s">
        <v>60</v>
      </c>
      <c r="D83" s="39">
        <v>5.5214546620845795E-2</v>
      </c>
      <c r="E83" s="40">
        <v>0</v>
      </c>
      <c r="F83" s="40">
        <v>0</v>
      </c>
      <c r="G83" s="40">
        <v>0</v>
      </c>
      <c r="H83" s="40">
        <v>2.2786955814808607E-3</v>
      </c>
      <c r="I83" s="40">
        <v>0.46450334787368774</v>
      </c>
      <c r="J83" s="40">
        <v>9.1147823259234428E-3</v>
      </c>
      <c r="K83" s="40">
        <v>4.4522207230329514E-2</v>
      </c>
      <c r="L83" s="40">
        <v>2.6467924937605858E-2</v>
      </c>
      <c r="M83" s="40">
        <v>1.22698990162462E-3</v>
      </c>
      <c r="N83" s="40">
        <v>4.311993345618248E-2</v>
      </c>
      <c r="O83" s="40">
        <v>3.6809698212891817E-3</v>
      </c>
      <c r="P83" s="40">
        <v>5.2585283992812037E-4</v>
      </c>
      <c r="Q83" s="40">
        <v>1.7528427997604012E-4</v>
      </c>
      <c r="R83" s="40">
        <v>1.5775584615767002E-3</v>
      </c>
      <c r="S83" s="40">
        <v>0</v>
      </c>
      <c r="T83" s="40">
        <v>0</v>
      </c>
      <c r="U83" s="40">
        <v>2.9812916181981564E-4</v>
      </c>
      <c r="V83" s="40">
        <v>6.8885264918208122E-3</v>
      </c>
      <c r="W83" s="40">
        <v>3.1551169231534004E-3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2.4539798032492399E-3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1">
        <v>3.7686120718717575E-2</v>
      </c>
    </row>
    <row r="84" spans="1:43" x14ac:dyDescent="0.25">
      <c r="A84" s="52" t="s">
        <v>68</v>
      </c>
      <c r="B84" s="52" t="s">
        <v>14</v>
      </c>
      <c r="C84" s="52" t="s">
        <v>60</v>
      </c>
      <c r="D84" s="43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20">
        <v>0</v>
      </c>
    </row>
    <row r="85" spans="1:43" x14ac:dyDescent="0.25">
      <c r="A85" s="52" t="s">
        <v>69</v>
      </c>
      <c r="B85" s="52" t="s">
        <v>15</v>
      </c>
      <c r="C85" s="52" t="s">
        <v>60</v>
      </c>
      <c r="D85" s="43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20">
        <v>0</v>
      </c>
    </row>
    <row r="86" spans="1:43" x14ac:dyDescent="0.25">
      <c r="A86" s="52" t="s">
        <v>70</v>
      </c>
      <c r="B86" s="52" t="s">
        <v>16</v>
      </c>
      <c r="C86" s="52" t="s">
        <v>60</v>
      </c>
      <c r="D86" s="43">
        <v>0</v>
      </c>
      <c r="E86" s="19">
        <v>0</v>
      </c>
      <c r="F86" s="19">
        <v>7.6372027397155762E-2</v>
      </c>
      <c r="G86" s="19">
        <v>2.5457341223955154E-2</v>
      </c>
      <c r="H86" s="19">
        <v>0</v>
      </c>
      <c r="I86" s="19">
        <v>1.6971562057733536E-2</v>
      </c>
      <c r="J86" s="19">
        <v>0</v>
      </c>
      <c r="K86" s="19">
        <v>2.5457341223955154E-2</v>
      </c>
      <c r="L86" s="19">
        <v>8.4857810288667679E-3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1.6971562057733536E-2</v>
      </c>
      <c r="S86" s="19">
        <v>0</v>
      </c>
      <c r="T86" s="19">
        <v>0.32476979494094849</v>
      </c>
      <c r="U86" s="19">
        <v>2.3147216066718102E-2</v>
      </c>
      <c r="V86" s="19">
        <v>0</v>
      </c>
      <c r="W86" s="19">
        <v>0</v>
      </c>
      <c r="X86" s="19">
        <v>1.0946656465530396</v>
      </c>
      <c r="Y86" s="19">
        <v>1.385132409632206E-2</v>
      </c>
      <c r="Z86" s="19">
        <v>0</v>
      </c>
      <c r="AA86" s="19">
        <v>8.7978050112724304E-2</v>
      </c>
      <c r="AB86" s="19">
        <v>8.4857810288667679E-3</v>
      </c>
      <c r="AC86" s="19">
        <v>0</v>
      </c>
      <c r="AD86" s="19">
        <v>8.4857810288667679E-3</v>
      </c>
      <c r="AE86" s="19">
        <v>0</v>
      </c>
      <c r="AF86" s="19">
        <v>0</v>
      </c>
      <c r="AG86" s="19">
        <v>8.4857810288667679E-3</v>
      </c>
      <c r="AH86" s="19">
        <v>0</v>
      </c>
      <c r="AI86" s="19">
        <v>0</v>
      </c>
      <c r="AJ86" s="19">
        <v>3.3943124115467072E-2</v>
      </c>
      <c r="AK86" s="19">
        <v>0</v>
      </c>
      <c r="AL86" s="19">
        <v>0.71280556917190552</v>
      </c>
      <c r="AM86" s="19">
        <v>0</v>
      </c>
      <c r="AN86" s="19">
        <v>0</v>
      </c>
      <c r="AO86" s="19">
        <v>0</v>
      </c>
      <c r="AP86" s="19">
        <v>0</v>
      </c>
      <c r="AQ86" s="20">
        <v>0</v>
      </c>
    </row>
    <row r="87" spans="1:43" x14ac:dyDescent="0.25">
      <c r="A87" s="52" t="s">
        <v>71</v>
      </c>
      <c r="B87" s="52" t="s">
        <v>17</v>
      </c>
      <c r="C87" s="52" t="s">
        <v>60</v>
      </c>
      <c r="D87" s="43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20">
        <v>0</v>
      </c>
    </row>
    <row r="88" spans="1:43" x14ac:dyDescent="0.25">
      <c r="A88" s="52" t="s">
        <v>72</v>
      </c>
      <c r="B88" s="52" t="s">
        <v>18</v>
      </c>
      <c r="C88" s="52" t="s">
        <v>60</v>
      </c>
      <c r="D88" s="43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0">
        <v>0</v>
      </c>
    </row>
    <row r="89" spans="1:43" x14ac:dyDescent="0.25">
      <c r="A89" s="52" t="s">
        <v>73</v>
      </c>
      <c r="B89" s="52" t="s">
        <v>19</v>
      </c>
      <c r="C89" s="52" t="s">
        <v>60</v>
      </c>
      <c r="D89" s="43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20">
        <v>0</v>
      </c>
    </row>
    <row r="90" spans="1:43" x14ac:dyDescent="0.25">
      <c r="A90" s="52" t="s">
        <v>74</v>
      </c>
      <c r="B90" s="52" t="s">
        <v>20</v>
      </c>
      <c r="C90" s="52" t="s">
        <v>60</v>
      </c>
      <c r="D90" s="43">
        <v>7.8735032081604004</v>
      </c>
      <c r="E90" s="19">
        <v>0.16517837345600128</v>
      </c>
      <c r="F90" s="19">
        <v>0</v>
      </c>
      <c r="G90" s="19">
        <v>0</v>
      </c>
      <c r="H90" s="19">
        <v>1.8213670253753662</v>
      </c>
      <c r="I90" s="19">
        <v>4.6892099380493164</v>
      </c>
      <c r="J90" s="19">
        <v>0.82589185237884521</v>
      </c>
      <c r="K90" s="19">
        <v>92.041206359863281</v>
      </c>
      <c r="L90" s="19">
        <v>7.5431461334228516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5.5059459060430527E-2</v>
      </c>
      <c r="S90" s="19">
        <v>0</v>
      </c>
      <c r="T90" s="19">
        <v>2.1572084426879883</v>
      </c>
      <c r="U90" s="19">
        <v>19.672861099243164</v>
      </c>
      <c r="V90" s="19">
        <v>0.41395282745361328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0.27529731392860413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20">
        <v>24.916889190673828</v>
      </c>
    </row>
    <row r="91" spans="1:43" x14ac:dyDescent="0.25">
      <c r="A91" s="52" t="s">
        <v>75</v>
      </c>
      <c r="B91" s="52" t="s">
        <v>21</v>
      </c>
      <c r="C91" s="52" t="s">
        <v>60</v>
      </c>
      <c r="D91" s="43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0.33017840981483459</v>
      </c>
      <c r="L91" s="19">
        <v>10.070441246032715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0.1650892049074173</v>
      </c>
      <c r="S91" s="19">
        <v>0.1650892049074173</v>
      </c>
      <c r="T91" s="19">
        <v>2.5719747543334961</v>
      </c>
      <c r="U91" s="19">
        <v>0.49492654204368591</v>
      </c>
      <c r="V91" s="19">
        <v>2.2159531116485596</v>
      </c>
      <c r="W91" s="19">
        <v>0.49526762962341309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20">
        <v>26.579362869262695</v>
      </c>
    </row>
    <row r="92" spans="1:43" x14ac:dyDescent="0.25">
      <c r="A92" s="52" t="s">
        <v>76</v>
      </c>
      <c r="B92" s="52" t="s">
        <v>22</v>
      </c>
      <c r="C92" s="52" t="s">
        <v>60</v>
      </c>
      <c r="D92" s="43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20">
        <v>0</v>
      </c>
    </row>
    <row r="93" spans="1:43" x14ac:dyDescent="0.25">
      <c r="A93" s="52" t="s">
        <v>77</v>
      </c>
      <c r="B93" s="52" t="s">
        <v>1</v>
      </c>
      <c r="C93" s="52" t="s">
        <v>60</v>
      </c>
      <c r="D93" s="43">
        <v>2.2083118557929993E-2</v>
      </c>
      <c r="E93" s="19">
        <v>0</v>
      </c>
      <c r="F93" s="19">
        <v>0</v>
      </c>
      <c r="G93" s="19">
        <v>0</v>
      </c>
      <c r="H93" s="19">
        <v>2.2194090706761926E-4</v>
      </c>
      <c r="I93" s="19">
        <v>3.3291135332547128E-4</v>
      </c>
      <c r="J93" s="19">
        <v>0</v>
      </c>
      <c r="K93" s="19">
        <v>4.4388181413523853E-4</v>
      </c>
      <c r="L93" s="19">
        <v>0</v>
      </c>
      <c r="M93" s="19">
        <v>0</v>
      </c>
      <c r="N93" s="19">
        <v>3.784092515707016E-2</v>
      </c>
      <c r="O93" s="19">
        <v>0.12683923542499542</v>
      </c>
      <c r="P93" s="19">
        <v>2.2637970745563507E-2</v>
      </c>
      <c r="Q93" s="19">
        <v>5.5485224584117532E-4</v>
      </c>
      <c r="R93" s="19">
        <v>7.1021090261638165E-3</v>
      </c>
      <c r="S93" s="19">
        <v>0</v>
      </c>
      <c r="T93" s="19">
        <v>0</v>
      </c>
      <c r="U93" s="19">
        <v>1.3280647108331323E-3</v>
      </c>
      <c r="V93" s="19">
        <v>3.5807563563139411E-6</v>
      </c>
      <c r="W93" s="19">
        <v>3.1071726698428392E-3</v>
      </c>
      <c r="X93" s="19">
        <v>2.2194090706761926E-4</v>
      </c>
      <c r="Y93" s="19">
        <v>0</v>
      </c>
      <c r="Z93" s="19">
        <v>1.7707385268295184E-5</v>
      </c>
      <c r="AA93" s="19">
        <v>5.3714483510702848E-4</v>
      </c>
      <c r="AB93" s="19">
        <v>1.1097045353380963E-4</v>
      </c>
      <c r="AC93" s="19">
        <v>0</v>
      </c>
      <c r="AD93" s="19">
        <v>5.1055464427918196E-4</v>
      </c>
      <c r="AE93" s="19">
        <v>0</v>
      </c>
      <c r="AF93" s="19">
        <v>1.5526804781984538E-4</v>
      </c>
      <c r="AG93" s="19">
        <v>1.3316454133018851E-3</v>
      </c>
      <c r="AH93" s="19">
        <v>0</v>
      </c>
      <c r="AI93" s="19">
        <v>0</v>
      </c>
      <c r="AJ93" s="19">
        <v>4.8826998099684715E-3</v>
      </c>
      <c r="AK93" s="19">
        <v>0</v>
      </c>
      <c r="AL93" s="19">
        <v>3.3291135914623737E-3</v>
      </c>
      <c r="AM93" s="19">
        <v>0</v>
      </c>
      <c r="AN93" s="19">
        <v>0</v>
      </c>
      <c r="AO93" s="19">
        <v>0</v>
      </c>
      <c r="AP93" s="19">
        <v>0</v>
      </c>
      <c r="AQ93" s="20">
        <v>1.7977211624383926E-2</v>
      </c>
    </row>
    <row r="94" spans="1:43" x14ac:dyDescent="0.25">
      <c r="A94" s="52" t="s">
        <v>78</v>
      </c>
      <c r="B94" s="52" t="s">
        <v>23</v>
      </c>
      <c r="C94" s="52" t="s">
        <v>60</v>
      </c>
      <c r="D94" s="43">
        <v>0</v>
      </c>
      <c r="E94" s="19">
        <v>0</v>
      </c>
      <c r="F94" s="19">
        <v>0.38602247834205627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26.764225006103516</v>
      </c>
      <c r="P94" s="19">
        <v>0.12867414951324463</v>
      </c>
      <c r="Q94" s="19">
        <v>0</v>
      </c>
      <c r="R94" s="19">
        <v>0.25734829902648926</v>
      </c>
      <c r="S94" s="19">
        <v>0</v>
      </c>
      <c r="T94" s="19">
        <v>0</v>
      </c>
      <c r="U94" s="19">
        <v>0</v>
      </c>
      <c r="V94" s="19">
        <v>0</v>
      </c>
      <c r="W94" s="19">
        <v>0.51469659805297852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0.12867414951324463</v>
      </c>
      <c r="AK94" s="19">
        <v>0</v>
      </c>
      <c r="AL94" s="19">
        <v>0</v>
      </c>
      <c r="AM94" s="19">
        <v>0</v>
      </c>
      <c r="AN94" s="19">
        <v>0.51469659805297852</v>
      </c>
      <c r="AO94" s="19">
        <v>0.12867414951324463</v>
      </c>
      <c r="AP94" s="19">
        <v>0</v>
      </c>
      <c r="AQ94" s="20">
        <v>1.6727640628814697</v>
      </c>
    </row>
    <row r="95" spans="1:43" x14ac:dyDescent="0.25">
      <c r="A95" s="52" t="s">
        <v>79</v>
      </c>
      <c r="B95" s="52" t="s">
        <v>24</v>
      </c>
      <c r="C95" s="52" t="s">
        <v>60</v>
      </c>
      <c r="D95" s="43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20">
        <v>0</v>
      </c>
    </row>
    <row r="96" spans="1:43" x14ac:dyDescent="0.25">
      <c r="A96" s="52" t="s">
        <v>80</v>
      </c>
      <c r="B96" s="52" t="s">
        <v>25</v>
      </c>
      <c r="C96" s="52" t="s">
        <v>60</v>
      </c>
      <c r="D96" s="43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9.5146286184899509E-5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4.1864365339279175E-3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1.9029257236979902E-4</v>
      </c>
      <c r="X96" s="19">
        <v>0</v>
      </c>
      <c r="Y96" s="19">
        <v>0</v>
      </c>
      <c r="Z96" s="19">
        <v>1.0771227971417829E-4</v>
      </c>
      <c r="AA96" s="19">
        <v>8.2580292655620724E-5</v>
      </c>
      <c r="AB96" s="19">
        <v>2.854388440027833E-4</v>
      </c>
      <c r="AC96" s="19">
        <v>0</v>
      </c>
      <c r="AD96" s="19">
        <v>0</v>
      </c>
      <c r="AE96" s="19">
        <v>0</v>
      </c>
      <c r="AF96" s="19">
        <v>1.9029257236979902E-4</v>
      </c>
      <c r="AG96" s="19">
        <v>9.5146286184899509E-5</v>
      </c>
      <c r="AH96" s="19">
        <v>0</v>
      </c>
      <c r="AI96" s="19">
        <v>0</v>
      </c>
      <c r="AJ96" s="19">
        <v>7.8971413895487785E-3</v>
      </c>
      <c r="AK96" s="19">
        <v>0</v>
      </c>
      <c r="AL96" s="19">
        <v>1.5889430418610573E-2</v>
      </c>
      <c r="AM96" s="19">
        <v>0</v>
      </c>
      <c r="AN96" s="19">
        <v>0</v>
      </c>
      <c r="AO96" s="19">
        <v>0</v>
      </c>
      <c r="AP96" s="19">
        <v>0</v>
      </c>
      <c r="AQ96" s="20">
        <v>8.5631659021601081E-4</v>
      </c>
    </row>
    <row r="97" spans="1:43" x14ac:dyDescent="0.25">
      <c r="A97" s="52" t="s">
        <v>81</v>
      </c>
      <c r="B97" s="52" t="s">
        <v>26</v>
      </c>
      <c r="C97" s="52" t="s">
        <v>60</v>
      </c>
      <c r="D97" s="43">
        <v>3.5342858950571099E-7</v>
      </c>
      <c r="E97" s="19">
        <v>0</v>
      </c>
      <c r="F97" s="19">
        <v>6.0587757388930186E-7</v>
      </c>
      <c r="G97" s="19">
        <v>0</v>
      </c>
      <c r="H97" s="19">
        <v>3.3929143228306202E-7</v>
      </c>
      <c r="I97" s="19">
        <v>3.4072365906467894E-7</v>
      </c>
      <c r="J97" s="19">
        <v>6.0587757388930186E-7</v>
      </c>
      <c r="K97" s="19">
        <v>1.4910461914041662E-6</v>
      </c>
      <c r="L97" s="19">
        <v>8.5832658669460216E-7</v>
      </c>
      <c r="M97" s="19">
        <v>3.0293878694465093E-7</v>
      </c>
      <c r="N97" s="19">
        <v>1.0097959801669276E-7</v>
      </c>
      <c r="O97" s="19">
        <v>2.0195919603338552E-7</v>
      </c>
      <c r="P97" s="19">
        <v>5.0489799008346381E-8</v>
      </c>
      <c r="Q97" s="19">
        <v>2.5244898438359087E-7</v>
      </c>
      <c r="R97" s="19">
        <v>4.0846247429726645E-5</v>
      </c>
      <c r="S97" s="19">
        <v>0</v>
      </c>
      <c r="T97" s="19">
        <v>2.132719956193796E-8</v>
      </c>
      <c r="U97" s="19">
        <v>2.2814570002083201E-6</v>
      </c>
      <c r="V97" s="19">
        <v>7.023618309176527E-8</v>
      </c>
      <c r="W97" s="19">
        <v>1.0602857400954235E-6</v>
      </c>
      <c r="X97" s="19">
        <v>4.5440816620612168E-7</v>
      </c>
      <c r="Y97" s="19">
        <v>0</v>
      </c>
      <c r="Z97" s="19">
        <v>6.4920747888663755E-8</v>
      </c>
      <c r="AA97" s="19">
        <v>1.3703844103929441E-7</v>
      </c>
      <c r="AB97" s="19">
        <v>2.5244898438359087E-7</v>
      </c>
      <c r="AC97" s="19">
        <v>0</v>
      </c>
      <c r="AD97" s="19">
        <v>4.6886401605661376E-7</v>
      </c>
      <c r="AE97" s="19">
        <v>0</v>
      </c>
      <c r="AF97" s="19">
        <v>3.6033956263281652E-8</v>
      </c>
      <c r="AG97" s="19">
        <v>2.5244898438359087E-7</v>
      </c>
      <c r="AH97" s="19">
        <v>0</v>
      </c>
      <c r="AI97" s="19">
        <v>0</v>
      </c>
      <c r="AJ97" s="19">
        <v>4.5440816620612168E-7</v>
      </c>
      <c r="AK97" s="19">
        <v>1.0097959801669276E-7</v>
      </c>
      <c r="AL97" s="19">
        <v>5.0489799008346381E-8</v>
      </c>
      <c r="AM97" s="19">
        <v>1.5146939347232546E-7</v>
      </c>
      <c r="AN97" s="19">
        <v>5.8568161875882652E-6</v>
      </c>
      <c r="AO97" s="19">
        <v>1.0097959375343635E-6</v>
      </c>
      <c r="AP97" s="19">
        <v>5.3014287004771177E-6</v>
      </c>
      <c r="AQ97" s="20">
        <v>7.5734697020379826E-6</v>
      </c>
    </row>
    <row r="98" spans="1:43" x14ac:dyDescent="0.25">
      <c r="A98" s="52" t="s">
        <v>82</v>
      </c>
      <c r="B98" s="52" t="s">
        <v>27</v>
      </c>
      <c r="C98" s="52" t="s">
        <v>60</v>
      </c>
      <c r="D98" s="43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20">
        <v>0</v>
      </c>
    </row>
    <row r="99" spans="1:43" x14ac:dyDescent="0.25">
      <c r="A99" s="52" t="s">
        <v>83</v>
      </c>
      <c r="B99" s="52" t="s">
        <v>28</v>
      </c>
      <c r="C99" s="52" t="s">
        <v>60</v>
      </c>
      <c r="D99" s="43">
        <v>4.0655501186847687E-2</v>
      </c>
      <c r="E99" s="19">
        <v>1.9208993762731552E-4</v>
      </c>
      <c r="F99" s="19">
        <v>6.614882149733603E-4</v>
      </c>
      <c r="G99" s="19">
        <v>1.4261012256611139E-4</v>
      </c>
      <c r="H99" s="19">
        <v>0</v>
      </c>
      <c r="I99" s="19">
        <v>2.9780130716972053E-4</v>
      </c>
      <c r="J99" s="19">
        <v>1.1641486780717969E-3</v>
      </c>
      <c r="K99" s="19">
        <v>4.4251824729144573E-3</v>
      </c>
      <c r="L99" s="19">
        <v>5.6007843340921681E-6</v>
      </c>
      <c r="M99" s="19">
        <v>0</v>
      </c>
      <c r="N99" s="19">
        <v>2.8628145810216665E-3</v>
      </c>
      <c r="O99" s="19">
        <v>1.018894137814641E-3</v>
      </c>
      <c r="P99" s="19">
        <v>5.2824579179286957E-3</v>
      </c>
      <c r="Q99" s="19">
        <v>5.4378208005800843E-4</v>
      </c>
      <c r="R99" s="19">
        <v>4.7669615596532822E-3</v>
      </c>
      <c r="S99" s="19">
        <v>1.3216614723205566E-2</v>
      </c>
      <c r="T99" s="19">
        <v>7.5689300894737244E-2</v>
      </c>
      <c r="U99" s="19">
        <v>1.4616904780268669E-2</v>
      </c>
      <c r="V99" s="19">
        <v>2.3640338331460953E-3</v>
      </c>
      <c r="W99" s="19">
        <v>4.5579176396131516E-2</v>
      </c>
      <c r="X99" s="19">
        <v>2.0097608212381601E-3</v>
      </c>
      <c r="Y99" s="19">
        <v>9.1112833615625277E-6</v>
      </c>
      <c r="Z99" s="19">
        <v>5.3911262511974201E-5</v>
      </c>
      <c r="AA99" s="19">
        <v>1.3729548081755638E-3</v>
      </c>
      <c r="AB99" s="19">
        <v>2.7831536717712879E-3</v>
      </c>
      <c r="AC99" s="19">
        <v>0</v>
      </c>
      <c r="AD99" s="19">
        <v>2.5544208474457264E-3</v>
      </c>
      <c r="AE99" s="19">
        <v>2.3210081053548492E-5</v>
      </c>
      <c r="AF99" s="19">
        <v>2.9866097611375153E-4</v>
      </c>
      <c r="AG99" s="19">
        <v>1.4052174519747496E-3</v>
      </c>
      <c r="AH99" s="19">
        <v>0</v>
      </c>
      <c r="AI99" s="19">
        <v>0</v>
      </c>
      <c r="AJ99" s="19">
        <v>3.5332944244146347E-3</v>
      </c>
      <c r="AK99" s="19">
        <v>2.307066461071372E-3</v>
      </c>
      <c r="AL99" s="19">
        <v>7.7941943891346455E-4</v>
      </c>
      <c r="AM99" s="19">
        <v>0</v>
      </c>
      <c r="AN99" s="19">
        <v>0</v>
      </c>
      <c r="AO99" s="19">
        <v>0</v>
      </c>
      <c r="AP99" s="19">
        <v>0</v>
      </c>
      <c r="AQ99" s="20">
        <v>3.7185640539973974E-3</v>
      </c>
    </row>
    <row r="100" spans="1:43" x14ac:dyDescent="0.25">
      <c r="A100" s="52" t="s">
        <v>84</v>
      </c>
      <c r="B100" s="52" t="s">
        <v>29</v>
      </c>
      <c r="C100" s="52" t="s">
        <v>60</v>
      </c>
      <c r="D100" s="43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20">
        <v>0</v>
      </c>
    </row>
    <row r="101" spans="1:43" x14ac:dyDescent="0.25">
      <c r="A101" s="52" t="s">
        <v>85</v>
      </c>
      <c r="B101" s="52" t="s">
        <v>30</v>
      </c>
      <c r="C101" s="52" t="s">
        <v>60</v>
      </c>
      <c r="D101" s="43">
        <v>2.1856834646314383E-3</v>
      </c>
      <c r="E101" s="19">
        <v>4.4256525143282488E-5</v>
      </c>
      <c r="F101" s="19">
        <v>0</v>
      </c>
      <c r="G101" s="19">
        <v>0</v>
      </c>
      <c r="H101" s="19">
        <v>0</v>
      </c>
      <c r="I101" s="19">
        <v>4.8888578021433204E-5</v>
      </c>
      <c r="J101" s="19">
        <v>1.7068037413991988E-4</v>
      </c>
      <c r="K101" s="19">
        <v>2.2975907195359468E-3</v>
      </c>
      <c r="L101" s="19">
        <v>1.4313989993297582E-7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1.1719606618498801E-7</v>
      </c>
      <c r="U101" s="19">
        <v>1.0634020873112604E-4</v>
      </c>
      <c r="V101" s="19">
        <v>1.2862239964306355E-3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4.7845591325312853E-5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20">
        <v>3.3875061490107328E-5</v>
      </c>
    </row>
    <row r="102" spans="1:43" x14ac:dyDescent="0.25">
      <c r="A102" s="52" t="s">
        <v>86</v>
      </c>
      <c r="B102" s="52" t="s">
        <v>31</v>
      </c>
      <c r="C102" s="52" t="s">
        <v>60</v>
      </c>
      <c r="D102" s="43">
        <v>1.778914243914187E-3</v>
      </c>
      <c r="E102" s="19">
        <v>3.07888985844329E-4</v>
      </c>
      <c r="F102" s="19">
        <v>8.8945712195709348E-4</v>
      </c>
      <c r="G102" s="19">
        <v>1.0947164846584201E-3</v>
      </c>
      <c r="H102" s="19">
        <v>1.4359197812154889E-3</v>
      </c>
      <c r="I102" s="19">
        <v>1.1713716667145491E-3</v>
      </c>
      <c r="J102" s="19">
        <v>1.0605065617710352E-3</v>
      </c>
      <c r="K102" s="19">
        <v>4.7820447944104671E-3</v>
      </c>
      <c r="L102" s="19">
        <v>1.5394450165331364E-3</v>
      </c>
      <c r="M102" s="19">
        <v>3.4209890145575628E-5</v>
      </c>
      <c r="N102" s="19">
        <v>2.0525933359749615E-4</v>
      </c>
      <c r="O102" s="19">
        <v>1.1973461369052529E-3</v>
      </c>
      <c r="P102" s="19">
        <v>2.0525933359749615E-4</v>
      </c>
      <c r="Q102" s="19">
        <v>4.105186671949923E-4</v>
      </c>
      <c r="R102" s="19">
        <v>2.3946922738105059E-3</v>
      </c>
      <c r="S102" s="19">
        <v>1.3683956058230251E-4</v>
      </c>
      <c r="T102" s="19">
        <v>3.0947488994570449E-5</v>
      </c>
      <c r="U102" s="19">
        <v>2.6529142633080482E-3</v>
      </c>
      <c r="V102" s="19">
        <v>7.7133695594966412E-4</v>
      </c>
      <c r="W102" s="19">
        <v>3.6262485664337873E-3</v>
      </c>
      <c r="X102" s="19">
        <v>6.15777971688658E-4</v>
      </c>
      <c r="Y102" s="19">
        <v>1.14741014840547E-5</v>
      </c>
      <c r="Z102" s="19">
        <v>1.8624083168106154E-5</v>
      </c>
      <c r="AA102" s="19">
        <v>4.830501857213676E-4</v>
      </c>
      <c r="AB102" s="19">
        <v>1.231555943377316E-3</v>
      </c>
      <c r="AC102" s="19">
        <v>0</v>
      </c>
      <c r="AD102" s="19">
        <v>8.8541832519695163E-4</v>
      </c>
      <c r="AE102" s="19">
        <v>3.8338571903295815E-4</v>
      </c>
      <c r="AF102" s="19">
        <v>6.8115966860204935E-4</v>
      </c>
      <c r="AG102" s="19">
        <v>3.6604579072445631E-3</v>
      </c>
      <c r="AH102" s="19">
        <v>0</v>
      </c>
      <c r="AI102" s="19">
        <v>0</v>
      </c>
      <c r="AJ102" s="19">
        <v>1.2657659826800227E-3</v>
      </c>
      <c r="AK102" s="19">
        <v>8.8945712195709348E-4</v>
      </c>
      <c r="AL102" s="19">
        <v>2.0491722971200943E-2</v>
      </c>
      <c r="AM102" s="19">
        <v>3.8451917469501495E-2</v>
      </c>
      <c r="AN102" s="19">
        <v>0</v>
      </c>
      <c r="AO102" s="19">
        <v>1.0262966679874808E-4</v>
      </c>
      <c r="AP102" s="19">
        <v>2.2578525822609663E-3</v>
      </c>
      <c r="AQ102" s="20">
        <v>1.3923424296081066E-2</v>
      </c>
    </row>
    <row r="103" spans="1:43" x14ac:dyDescent="0.25">
      <c r="A103" s="52" t="s">
        <v>87</v>
      </c>
      <c r="B103" s="52" t="s">
        <v>32</v>
      </c>
      <c r="C103" s="52" t="s">
        <v>60</v>
      </c>
      <c r="D103" s="43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20">
        <v>0</v>
      </c>
    </row>
    <row r="104" spans="1:43" x14ac:dyDescent="0.25">
      <c r="A104" s="52" t="s">
        <v>88</v>
      </c>
      <c r="B104" s="52" t="s">
        <v>33</v>
      </c>
      <c r="C104" s="52" t="s">
        <v>60</v>
      </c>
      <c r="D104" s="43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20">
        <v>0</v>
      </c>
    </row>
    <row r="105" spans="1:43" x14ac:dyDescent="0.25">
      <c r="A105" s="52" t="s">
        <v>89</v>
      </c>
      <c r="B105" s="52" t="s">
        <v>34</v>
      </c>
      <c r="C105" s="52" t="s">
        <v>60</v>
      </c>
      <c r="D105" s="43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3.1248783692717552E-2</v>
      </c>
      <c r="K105" s="19">
        <v>6.5338365733623505E-2</v>
      </c>
      <c r="L105" s="19">
        <v>0</v>
      </c>
      <c r="M105" s="19">
        <v>8.5223959758877754E-3</v>
      </c>
      <c r="N105" s="19">
        <v>2.315556863322854E-3</v>
      </c>
      <c r="O105" s="19">
        <v>0</v>
      </c>
      <c r="P105" s="19">
        <v>0</v>
      </c>
      <c r="Q105" s="19">
        <v>0</v>
      </c>
      <c r="R105" s="19">
        <v>2.5450496003031731E-2</v>
      </c>
      <c r="S105" s="19">
        <v>8.6527055827900767E-5</v>
      </c>
      <c r="T105" s="19">
        <v>5.3731534630060196E-2</v>
      </c>
      <c r="U105" s="19">
        <v>0.1073479950428009</v>
      </c>
      <c r="V105" s="19">
        <v>6.1729013919830322E-2</v>
      </c>
      <c r="W105" s="19">
        <v>7.0039741694927216E-2</v>
      </c>
      <c r="X105" s="19">
        <v>8.2062147557735443E-2</v>
      </c>
      <c r="Y105" s="19">
        <v>3.164643794298172E-2</v>
      </c>
      <c r="Z105" s="19">
        <v>3.1075582504272461</v>
      </c>
      <c r="AA105" s="19">
        <v>0.34502819180488586</v>
      </c>
      <c r="AB105" s="19">
        <v>0.4000469446182251</v>
      </c>
      <c r="AC105" s="19">
        <v>0</v>
      </c>
      <c r="AD105" s="19">
        <v>1.0659394264221191</v>
      </c>
      <c r="AE105" s="19">
        <v>0</v>
      </c>
      <c r="AF105" s="19">
        <v>8.1778476014733315E-3</v>
      </c>
      <c r="AG105" s="19">
        <v>0.29659205675125122</v>
      </c>
      <c r="AH105" s="19">
        <v>0</v>
      </c>
      <c r="AI105" s="19">
        <v>0</v>
      </c>
      <c r="AJ105" s="19">
        <v>0.33498191833496094</v>
      </c>
      <c r="AK105" s="19">
        <v>0</v>
      </c>
      <c r="AL105" s="19">
        <v>7.8029729425907135E-2</v>
      </c>
      <c r="AM105" s="19">
        <v>0</v>
      </c>
      <c r="AN105" s="19">
        <v>0</v>
      </c>
      <c r="AO105" s="19">
        <v>4.5610599219799042E-2</v>
      </c>
      <c r="AP105" s="19">
        <v>0</v>
      </c>
      <c r="AQ105" s="20">
        <v>0</v>
      </c>
    </row>
    <row r="106" spans="1:43" ht="30" x14ac:dyDescent="0.25">
      <c r="A106" s="52" t="s">
        <v>90</v>
      </c>
      <c r="B106" s="52" t="s">
        <v>35</v>
      </c>
      <c r="C106" s="52" t="s">
        <v>60</v>
      </c>
      <c r="D106" s="43">
        <v>3.3633476123213768E-3</v>
      </c>
      <c r="E106" s="19">
        <v>2.3356580641120672E-4</v>
      </c>
      <c r="F106" s="19">
        <v>0</v>
      </c>
      <c r="G106" s="19">
        <v>1.0904186638072133E-3</v>
      </c>
      <c r="H106" s="19">
        <v>1.2461055121093523E-5</v>
      </c>
      <c r="I106" s="19">
        <v>4.2391086026327685E-5</v>
      </c>
      <c r="J106" s="19">
        <v>0</v>
      </c>
      <c r="K106" s="19">
        <v>2.4854550138115883E-3</v>
      </c>
      <c r="L106" s="19">
        <v>7.2872531600296497E-3</v>
      </c>
      <c r="M106" s="19">
        <v>0</v>
      </c>
      <c r="N106" s="19">
        <v>8.1562111517996527E-6</v>
      </c>
      <c r="O106" s="19">
        <v>2.8027896769344807E-4</v>
      </c>
      <c r="P106" s="19">
        <v>1.9662494014482945E-4</v>
      </c>
      <c r="Q106" s="19">
        <v>1.1678290320560336E-3</v>
      </c>
      <c r="R106" s="19">
        <v>3.2701747841201723E-4</v>
      </c>
      <c r="S106" s="19">
        <v>1.8542981706559658E-4</v>
      </c>
      <c r="T106" s="19">
        <v>1.6646397398289992E-6</v>
      </c>
      <c r="U106" s="19">
        <v>1.1000134982168674E-3</v>
      </c>
      <c r="V106" s="19">
        <v>5.7466805446892977E-4</v>
      </c>
      <c r="W106" s="19">
        <v>1.3100207434035838E-4</v>
      </c>
      <c r="X106" s="19">
        <v>3.9795649354346097E-4</v>
      </c>
      <c r="Y106" s="19">
        <v>0</v>
      </c>
      <c r="Z106" s="19">
        <v>1.7828573618317023E-5</v>
      </c>
      <c r="AA106" s="19">
        <v>1.194615033455193E-3</v>
      </c>
      <c r="AB106" s="19">
        <v>5.4273814894258976E-3</v>
      </c>
      <c r="AC106" s="19">
        <v>0</v>
      </c>
      <c r="AD106" s="19">
        <v>5.5944273481145501E-4</v>
      </c>
      <c r="AE106" s="19">
        <v>1.5498064385610633E-5</v>
      </c>
      <c r="AF106" s="19">
        <v>5.1510247430996969E-5</v>
      </c>
      <c r="AG106" s="19">
        <v>1.1123197618871927E-3</v>
      </c>
      <c r="AH106" s="19">
        <v>1.7584130773684592E-6</v>
      </c>
      <c r="AI106" s="19">
        <v>1.6843259800225496E-6</v>
      </c>
      <c r="AJ106" s="19">
        <v>2.80197081156075E-3</v>
      </c>
      <c r="AK106" s="19">
        <v>0</v>
      </c>
      <c r="AL106" s="19">
        <v>7.2953082621097565E-2</v>
      </c>
      <c r="AM106" s="19">
        <v>3.3366544812452048E-5</v>
      </c>
      <c r="AN106" s="19">
        <v>0</v>
      </c>
      <c r="AO106" s="19">
        <v>4.4117983634350821E-5</v>
      </c>
      <c r="AP106" s="19">
        <v>0</v>
      </c>
      <c r="AQ106" s="20">
        <v>3.0113693792372942E-3</v>
      </c>
    </row>
    <row r="107" spans="1:43" ht="30" x14ac:dyDescent="0.25">
      <c r="A107" s="52" t="s">
        <v>91</v>
      </c>
      <c r="B107" s="52" t="s">
        <v>36</v>
      </c>
      <c r="C107" s="52" t="s">
        <v>60</v>
      </c>
      <c r="D107" s="43">
        <v>2.1303151734173298E-3</v>
      </c>
      <c r="E107" s="19">
        <v>1.3634017668664455E-3</v>
      </c>
      <c r="F107" s="19">
        <v>1.6190394526347518E-3</v>
      </c>
      <c r="G107" s="19">
        <v>2.5563780218362808E-3</v>
      </c>
      <c r="H107" s="19">
        <v>1.2607013341039419E-3</v>
      </c>
      <c r="I107" s="19">
        <v>1.0978932259604335E-3</v>
      </c>
      <c r="J107" s="19">
        <v>1.8746773712337017E-3</v>
      </c>
      <c r="K107" s="19">
        <v>3.0097996350377798E-3</v>
      </c>
      <c r="L107" s="19">
        <v>1.7894647317007184E-3</v>
      </c>
      <c r="M107" s="19">
        <v>8.5212610429152846E-5</v>
      </c>
      <c r="N107" s="19">
        <v>1.0225512087345123E-3</v>
      </c>
      <c r="O107" s="19">
        <v>4.6014809049665928E-3</v>
      </c>
      <c r="P107" s="19">
        <v>2.5563780218362808E-4</v>
      </c>
      <c r="Q107" s="19">
        <v>2.5563780218362808E-4</v>
      </c>
      <c r="R107" s="19">
        <v>3.2380789052695036E-3</v>
      </c>
      <c r="S107" s="19">
        <v>1.1929764878004789E-3</v>
      </c>
      <c r="T107" s="19">
        <v>0</v>
      </c>
      <c r="U107" s="19">
        <v>3.1528666149824858E-3</v>
      </c>
      <c r="V107" s="19">
        <v>0</v>
      </c>
      <c r="W107" s="19">
        <v>2.641590777784586E-3</v>
      </c>
      <c r="X107" s="19">
        <v>6.4761578105390072E-3</v>
      </c>
      <c r="Y107" s="19">
        <v>2.3713844711892307E-4</v>
      </c>
      <c r="Z107" s="19">
        <v>0</v>
      </c>
      <c r="AA107" s="19">
        <v>2.0636019762605429E-3</v>
      </c>
      <c r="AB107" s="19">
        <v>2.1984852850437164E-2</v>
      </c>
      <c r="AC107" s="19">
        <v>0</v>
      </c>
      <c r="AD107" s="19">
        <v>1.2825679732486606E-3</v>
      </c>
      <c r="AE107" s="19">
        <v>8.0833669926505536E-5</v>
      </c>
      <c r="AF107" s="19">
        <v>0</v>
      </c>
      <c r="AG107" s="19">
        <v>2.846100926399231E-2</v>
      </c>
      <c r="AH107" s="19">
        <v>0</v>
      </c>
      <c r="AI107" s="19">
        <v>0</v>
      </c>
      <c r="AJ107" s="19">
        <v>3.8345674984157085E-3</v>
      </c>
      <c r="AK107" s="19">
        <v>2.5563780218362808E-4</v>
      </c>
      <c r="AL107" s="19">
        <v>4.4736616313457489E-2</v>
      </c>
      <c r="AM107" s="19">
        <v>5.1127560436725616E-3</v>
      </c>
      <c r="AN107" s="19">
        <v>3.1528666149824858E-3</v>
      </c>
      <c r="AO107" s="19">
        <v>0</v>
      </c>
      <c r="AP107" s="19">
        <v>0</v>
      </c>
      <c r="AQ107" s="20">
        <v>5.3087454289197922E-2</v>
      </c>
    </row>
    <row r="108" spans="1:43" x14ac:dyDescent="0.25">
      <c r="A108" s="52" t="s">
        <v>92</v>
      </c>
      <c r="B108" s="52" t="s">
        <v>37</v>
      </c>
      <c r="C108" s="52" t="s">
        <v>60</v>
      </c>
      <c r="D108" s="43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20">
        <v>0</v>
      </c>
    </row>
    <row r="109" spans="1:43" x14ac:dyDescent="0.25">
      <c r="A109" s="52" t="s">
        <v>93</v>
      </c>
      <c r="B109" s="52" t="s">
        <v>38</v>
      </c>
      <c r="C109" s="52" t="s">
        <v>60</v>
      </c>
      <c r="D109" s="43">
        <v>0</v>
      </c>
      <c r="E109" s="19">
        <v>0</v>
      </c>
      <c r="F109" s="19">
        <v>0</v>
      </c>
      <c r="G109" s="19">
        <v>0</v>
      </c>
      <c r="H109" s="19">
        <v>4.9929303713724948E-6</v>
      </c>
      <c r="I109" s="19">
        <v>0</v>
      </c>
      <c r="J109" s="19">
        <v>0</v>
      </c>
      <c r="K109" s="19">
        <v>4.0673859302842175E-7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2.3141437850426883E-6</v>
      </c>
      <c r="S109" s="19">
        <v>0</v>
      </c>
      <c r="T109" s="19">
        <v>0</v>
      </c>
      <c r="U109" s="19">
        <v>0</v>
      </c>
      <c r="V109" s="19">
        <v>0</v>
      </c>
      <c r="W109" s="19">
        <v>1.7791024902180652E-6</v>
      </c>
      <c r="X109" s="19">
        <v>3.0855251225148095E-6</v>
      </c>
      <c r="Y109" s="19">
        <v>4.6393502088903915E-6</v>
      </c>
      <c r="Z109" s="19">
        <v>0</v>
      </c>
      <c r="AA109" s="19">
        <v>3.4269833122380078E-6</v>
      </c>
      <c r="AB109" s="19">
        <v>7.7647171565331519E-5</v>
      </c>
      <c r="AC109" s="19">
        <v>0</v>
      </c>
      <c r="AD109" s="19">
        <v>1.5551983960904181E-4</v>
      </c>
      <c r="AE109" s="19">
        <v>0</v>
      </c>
      <c r="AF109" s="19">
        <v>5.0575073373693158E-7</v>
      </c>
      <c r="AG109" s="19">
        <v>6.2385763158090413E-5</v>
      </c>
      <c r="AH109" s="19">
        <v>0</v>
      </c>
      <c r="AI109" s="19">
        <v>0</v>
      </c>
      <c r="AJ109" s="19">
        <v>7.7138128062870237E-7</v>
      </c>
      <c r="AK109" s="19">
        <v>1.9310327843413688E-5</v>
      </c>
      <c r="AL109" s="19">
        <v>6.7473796661943197E-4</v>
      </c>
      <c r="AM109" s="19">
        <v>6.7881555878557265E-5</v>
      </c>
      <c r="AN109" s="19">
        <v>5.7957695389632136E-5</v>
      </c>
      <c r="AO109" s="19">
        <v>0</v>
      </c>
      <c r="AP109" s="19">
        <v>3.043449942197185E-5</v>
      </c>
      <c r="AQ109" s="20">
        <v>1.9922766659874469E-4</v>
      </c>
    </row>
    <row r="110" spans="1:43" x14ac:dyDescent="0.25">
      <c r="A110" s="52" t="s">
        <v>94</v>
      </c>
      <c r="B110" s="52" t="s">
        <v>39</v>
      </c>
      <c r="C110" s="52" t="s">
        <v>60</v>
      </c>
      <c r="D110" s="43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20">
        <v>0</v>
      </c>
    </row>
    <row r="111" spans="1:43" ht="30" x14ac:dyDescent="0.25">
      <c r="A111" s="52" t="s">
        <v>95</v>
      </c>
      <c r="B111" s="52" t="s">
        <v>40</v>
      </c>
      <c r="C111" s="52" t="s">
        <v>60</v>
      </c>
      <c r="D111" s="43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1.4173392628435977E-5</v>
      </c>
      <c r="W111" s="19">
        <v>0</v>
      </c>
      <c r="X111" s="19">
        <v>0</v>
      </c>
      <c r="Y111" s="19">
        <v>0</v>
      </c>
      <c r="Z111" s="19">
        <v>0</v>
      </c>
      <c r="AA111" s="19">
        <v>9.2149988972778374E-8</v>
      </c>
      <c r="AB111" s="19">
        <v>2.104292207150138E-6</v>
      </c>
      <c r="AC111" s="19">
        <v>0</v>
      </c>
      <c r="AD111" s="19">
        <v>4.6226796257542446E-7</v>
      </c>
      <c r="AE111" s="19">
        <v>8.8909530404635007E-7</v>
      </c>
      <c r="AF111" s="19">
        <v>1.6416648577433079E-5</v>
      </c>
      <c r="AG111" s="19">
        <v>7.4234364433323208E-8</v>
      </c>
      <c r="AH111" s="19">
        <v>0</v>
      </c>
      <c r="AI111" s="19">
        <v>0</v>
      </c>
      <c r="AJ111" s="19">
        <v>5.3484501449929667E-7</v>
      </c>
      <c r="AK111" s="19">
        <v>3.2175869364436949E-6</v>
      </c>
      <c r="AL111" s="19">
        <v>1.2455242540454492E-5</v>
      </c>
      <c r="AM111" s="19">
        <v>0</v>
      </c>
      <c r="AN111" s="19">
        <v>4.2750588136186707E-7</v>
      </c>
      <c r="AO111" s="19">
        <v>0</v>
      </c>
      <c r="AP111" s="19">
        <v>0</v>
      </c>
      <c r="AQ111" s="20">
        <v>1.8098099099006504E-4</v>
      </c>
    </row>
    <row r="112" spans="1:43" x14ac:dyDescent="0.25">
      <c r="A112" s="52" t="s">
        <v>96</v>
      </c>
      <c r="B112" s="52" t="s">
        <v>41</v>
      </c>
      <c r="C112" s="52" t="s">
        <v>60</v>
      </c>
      <c r="D112" s="43">
        <v>2.3054485609463882E-6</v>
      </c>
      <c r="E112" s="19">
        <v>0</v>
      </c>
      <c r="F112" s="19">
        <v>0</v>
      </c>
      <c r="G112" s="19">
        <v>1.5369656694019795E-6</v>
      </c>
      <c r="H112" s="19">
        <v>7.105956569830596E-7</v>
      </c>
      <c r="I112" s="19">
        <v>1.7370631155699812E-7</v>
      </c>
      <c r="J112" s="19">
        <v>6.7265580128150759E-7</v>
      </c>
      <c r="K112" s="19">
        <v>1.1493253850858309E-6</v>
      </c>
      <c r="L112" s="19">
        <v>3.363279006407538E-7</v>
      </c>
      <c r="M112" s="19">
        <v>0</v>
      </c>
      <c r="N112" s="19">
        <v>3.363279006407538E-7</v>
      </c>
      <c r="O112" s="19">
        <v>3.363279006407538E-7</v>
      </c>
      <c r="P112" s="19">
        <v>0</v>
      </c>
      <c r="Q112" s="19">
        <v>0</v>
      </c>
      <c r="R112" s="19">
        <v>7.7965887612663209E-7</v>
      </c>
      <c r="S112" s="19">
        <v>2.598862920422107E-7</v>
      </c>
      <c r="T112" s="19">
        <v>1.6816393326735124E-6</v>
      </c>
      <c r="U112" s="19">
        <v>0</v>
      </c>
      <c r="V112" s="19">
        <v>0</v>
      </c>
      <c r="W112" s="19">
        <v>6.7265580128150759E-7</v>
      </c>
      <c r="X112" s="19">
        <v>2.0179672901576851E-6</v>
      </c>
      <c r="Y112" s="19">
        <v>1.0089836450788425E-6</v>
      </c>
      <c r="Z112" s="19">
        <v>0</v>
      </c>
      <c r="AA112" s="19">
        <v>0</v>
      </c>
      <c r="AB112" s="19">
        <v>3.3632786653470248E-6</v>
      </c>
      <c r="AC112" s="19">
        <v>0</v>
      </c>
      <c r="AD112" s="19">
        <v>3.363279006407538E-7</v>
      </c>
      <c r="AE112" s="19">
        <v>0</v>
      </c>
      <c r="AF112" s="19">
        <v>0</v>
      </c>
      <c r="AG112" s="19">
        <v>5.1967304898425937E-4</v>
      </c>
      <c r="AH112" s="19">
        <v>0</v>
      </c>
      <c r="AI112" s="19">
        <v>9.4582039977808563E-9</v>
      </c>
      <c r="AJ112" s="19">
        <v>8.0718691606307402E-6</v>
      </c>
      <c r="AK112" s="19">
        <v>3.363279006407538E-7</v>
      </c>
      <c r="AL112" s="19">
        <v>0</v>
      </c>
      <c r="AM112" s="19">
        <v>1.0605287388898432E-4</v>
      </c>
      <c r="AN112" s="19">
        <v>0</v>
      </c>
      <c r="AO112" s="19">
        <v>6.7265580128150759E-7</v>
      </c>
      <c r="AP112" s="19">
        <v>0</v>
      </c>
      <c r="AQ112" s="20">
        <v>4.360122256912291E-4</v>
      </c>
    </row>
    <row r="113" spans="1:43" x14ac:dyDescent="0.25">
      <c r="A113" s="52" t="s">
        <v>97</v>
      </c>
      <c r="B113" s="52" t="s">
        <v>42</v>
      </c>
      <c r="C113" s="52" t="s">
        <v>60</v>
      </c>
      <c r="D113" s="43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20">
        <v>0</v>
      </c>
    </row>
    <row r="114" spans="1:43" x14ac:dyDescent="0.25">
      <c r="A114" s="52" t="s">
        <v>98</v>
      </c>
      <c r="B114" s="52" t="s">
        <v>43</v>
      </c>
      <c r="C114" s="52" t="s">
        <v>60</v>
      </c>
      <c r="D114" s="43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20">
        <v>0</v>
      </c>
    </row>
    <row r="115" spans="1:43" ht="30" x14ac:dyDescent="0.25">
      <c r="A115" s="52" t="s">
        <v>99</v>
      </c>
      <c r="B115" s="52" t="s">
        <v>44</v>
      </c>
      <c r="C115" s="52" t="s">
        <v>60</v>
      </c>
      <c r="D115" s="43">
        <v>1.6799733566585928E-4</v>
      </c>
      <c r="E115" s="19">
        <v>0</v>
      </c>
      <c r="F115" s="19">
        <v>0</v>
      </c>
      <c r="G115" s="19">
        <v>2.0159680861979723E-3</v>
      </c>
      <c r="H115" s="19">
        <v>0</v>
      </c>
      <c r="I115" s="19">
        <v>1.6799733566585928E-4</v>
      </c>
      <c r="J115" s="19">
        <v>6.8878908641636372E-3</v>
      </c>
      <c r="K115" s="19">
        <v>5.0399202154949307E-4</v>
      </c>
      <c r="L115" s="19">
        <v>0</v>
      </c>
      <c r="M115" s="19">
        <v>0</v>
      </c>
      <c r="N115" s="19">
        <v>3.3599467133171856E-4</v>
      </c>
      <c r="O115" s="19">
        <v>3.8639388512820005E-3</v>
      </c>
      <c r="P115" s="19">
        <v>0</v>
      </c>
      <c r="Q115" s="19">
        <v>3.3599467133171856E-4</v>
      </c>
      <c r="R115" s="19">
        <v>1.2767798267304897E-2</v>
      </c>
      <c r="S115" s="19">
        <v>0</v>
      </c>
      <c r="T115" s="19">
        <v>0</v>
      </c>
      <c r="U115" s="19">
        <v>4.3004692997783422E-4</v>
      </c>
      <c r="V115" s="19">
        <v>4.0993976290337741E-4</v>
      </c>
      <c r="W115" s="19">
        <v>2.6879573706537485E-3</v>
      </c>
      <c r="X115" s="19">
        <v>6.7198934266343713E-4</v>
      </c>
      <c r="Y115" s="19">
        <v>4.6982747153379023E-4</v>
      </c>
      <c r="Z115" s="19">
        <v>3.3338071079924703E-4</v>
      </c>
      <c r="AA115" s="19">
        <v>3.7277315277606249E-4</v>
      </c>
      <c r="AB115" s="19">
        <v>0</v>
      </c>
      <c r="AC115" s="19">
        <v>0</v>
      </c>
      <c r="AD115" s="19">
        <v>1.0079840430989861E-3</v>
      </c>
      <c r="AE115" s="19">
        <v>0</v>
      </c>
      <c r="AF115" s="19">
        <v>0</v>
      </c>
      <c r="AG115" s="19">
        <v>5.0399200990796089E-3</v>
      </c>
      <c r="AH115" s="19">
        <v>0</v>
      </c>
      <c r="AI115" s="19">
        <v>0</v>
      </c>
      <c r="AJ115" s="19">
        <v>5.375914741307497E-3</v>
      </c>
      <c r="AK115" s="19">
        <v>0</v>
      </c>
      <c r="AL115" s="19">
        <v>3.1583499163389206E-2</v>
      </c>
      <c r="AM115" s="19">
        <v>0</v>
      </c>
      <c r="AN115" s="19">
        <v>3.3599467133171856E-4</v>
      </c>
      <c r="AO115" s="19">
        <v>0</v>
      </c>
      <c r="AP115" s="19">
        <v>0</v>
      </c>
      <c r="AQ115" s="20">
        <v>4.4519294053316116E-2</v>
      </c>
    </row>
    <row r="116" spans="1:43" x14ac:dyDescent="0.25">
      <c r="A116" s="52" t="s">
        <v>100</v>
      </c>
      <c r="B116" s="52" t="s">
        <v>45</v>
      </c>
      <c r="C116" s="52" t="s">
        <v>60</v>
      </c>
      <c r="D116" s="43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20">
        <v>0</v>
      </c>
    </row>
    <row r="117" spans="1:43" x14ac:dyDescent="0.25">
      <c r="A117" s="52" t="s">
        <v>101</v>
      </c>
      <c r="B117" s="52" t="s">
        <v>46</v>
      </c>
      <c r="C117" s="52" t="s">
        <v>60</v>
      </c>
      <c r="D117" s="43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20">
        <v>0</v>
      </c>
    </row>
    <row r="118" spans="1:43" x14ac:dyDescent="0.25">
      <c r="A118" s="52" t="s">
        <v>102</v>
      </c>
      <c r="B118" s="52" t="s">
        <v>47</v>
      </c>
      <c r="C118" s="52" t="s">
        <v>60</v>
      </c>
      <c r="D118" s="43">
        <v>2.9525968711823225E-3</v>
      </c>
      <c r="E118" s="19">
        <v>0</v>
      </c>
      <c r="F118" s="19">
        <v>2.2964642848819494E-3</v>
      </c>
      <c r="G118" s="19">
        <v>0</v>
      </c>
      <c r="H118" s="19">
        <v>0</v>
      </c>
      <c r="I118" s="19">
        <v>2.2246633307076991E-4</v>
      </c>
      <c r="J118" s="19">
        <v>0</v>
      </c>
      <c r="K118" s="19">
        <v>1.5964180929586291E-3</v>
      </c>
      <c r="L118" s="19">
        <v>0</v>
      </c>
      <c r="M118" s="19">
        <v>0</v>
      </c>
      <c r="N118" s="19">
        <v>6.5613264450803399E-4</v>
      </c>
      <c r="O118" s="19">
        <v>1.312265289016068E-3</v>
      </c>
      <c r="P118" s="19">
        <v>0</v>
      </c>
      <c r="Q118" s="19">
        <v>0</v>
      </c>
      <c r="R118" s="19">
        <v>2.2964642848819494E-3</v>
      </c>
      <c r="S118" s="19">
        <v>9.8419899586588144E-4</v>
      </c>
      <c r="T118" s="19">
        <v>1.4544795267283916E-3</v>
      </c>
      <c r="U118" s="19">
        <v>1.5434628585353494E-3</v>
      </c>
      <c r="V118" s="19">
        <v>6.1078695580363274E-4</v>
      </c>
      <c r="W118" s="19">
        <v>1.6403315821662545E-3</v>
      </c>
      <c r="X118" s="19">
        <v>1.312265289016068E-3</v>
      </c>
      <c r="Y118" s="19">
        <v>2.485172008164227E-4</v>
      </c>
      <c r="Z118" s="19">
        <v>2.0843397942371666E-4</v>
      </c>
      <c r="AA118" s="19">
        <v>1.9918146426789463E-4</v>
      </c>
      <c r="AB118" s="19">
        <v>3.28066322254017E-4</v>
      </c>
      <c r="AC118" s="19">
        <v>7.4087115535803605E-6</v>
      </c>
      <c r="AD118" s="19">
        <v>2.6729350793175399E-4</v>
      </c>
      <c r="AE118" s="19">
        <v>9.9150465757702477E-6</v>
      </c>
      <c r="AF118" s="19">
        <v>4.3449046643218026E-5</v>
      </c>
      <c r="AG118" s="19">
        <v>9.9600758403539658E-4</v>
      </c>
      <c r="AH118" s="19">
        <v>2.9706151690334082E-4</v>
      </c>
      <c r="AI118" s="19">
        <v>1.919616806844715E-5</v>
      </c>
      <c r="AJ118" s="19">
        <v>6.5613264450803399E-4</v>
      </c>
      <c r="AK118" s="19">
        <v>1.9683979917317629E-3</v>
      </c>
      <c r="AL118" s="19">
        <v>3.9367959834635258E-3</v>
      </c>
      <c r="AM118" s="19">
        <v>0.11219868063926697</v>
      </c>
      <c r="AN118" s="19">
        <v>0</v>
      </c>
      <c r="AO118" s="19">
        <v>5.5771276354789734E-2</v>
      </c>
      <c r="AP118" s="19">
        <v>4.2320556938648224E-2</v>
      </c>
      <c r="AQ118" s="20">
        <v>0.13089846074581146</v>
      </c>
    </row>
    <row r="119" spans="1:43" x14ac:dyDescent="0.25">
      <c r="A119" s="52" t="s">
        <v>103</v>
      </c>
      <c r="B119" s="52" t="s">
        <v>48</v>
      </c>
      <c r="C119" s="52" t="s">
        <v>60</v>
      </c>
      <c r="D119" s="43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9.1766111154356622E-8</v>
      </c>
      <c r="AM119" s="19">
        <v>0</v>
      </c>
      <c r="AN119" s="19">
        <v>3.6706444461742649E-7</v>
      </c>
      <c r="AO119" s="19">
        <v>0</v>
      </c>
      <c r="AP119" s="19">
        <v>6.4236280650220579E-7</v>
      </c>
      <c r="AQ119" s="20">
        <v>9.1766111154356622E-8</v>
      </c>
    </row>
    <row r="120" spans="1:43" x14ac:dyDescent="0.25">
      <c r="A120" s="52" t="s">
        <v>104</v>
      </c>
      <c r="B120" s="52" t="s">
        <v>49</v>
      </c>
      <c r="C120" s="52" t="s">
        <v>60</v>
      </c>
      <c r="D120" s="43">
        <v>5.5707985302433372E-4</v>
      </c>
      <c r="E120" s="19">
        <v>9.859820238489192E-6</v>
      </c>
      <c r="F120" s="19">
        <v>6.2609859742224216E-4</v>
      </c>
      <c r="G120" s="19">
        <v>9.8598204203881323E-5</v>
      </c>
      <c r="H120" s="19">
        <v>1.5934354451019317E-5</v>
      </c>
      <c r="I120" s="19">
        <v>1.3827322982251644E-4</v>
      </c>
      <c r="J120" s="19">
        <v>7.8878561907913536E-5</v>
      </c>
      <c r="K120" s="19">
        <v>3.190638090018183E-4</v>
      </c>
      <c r="L120" s="19">
        <v>1.281776640098542E-4</v>
      </c>
      <c r="M120" s="19">
        <v>4.929910119244596E-6</v>
      </c>
      <c r="N120" s="19">
        <v>7.3948649514932185E-5</v>
      </c>
      <c r="O120" s="19">
        <v>2.5142543017864227E-4</v>
      </c>
      <c r="P120" s="19">
        <v>2.9579459805972874E-5</v>
      </c>
      <c r="Q120" s="19">
        <v>1.4789729902986437E-5</v>
      </c>
      <c r="R120" s="19">
        <v>2.1691605797968805E-4</v>
      </c>
      <c r="S120" s="19">
        <v>2.02126320800744E-4</v>
      </c>
      <c r="T120" s="19">
        <v>6.821408896939829E-5</v>
      </c>
      <c r="U120" s="19">
        <v>1.6959360800683498E-4</v>
      </c>
      <c r="V120" s="19">
        <v>9.7426200227346271E-5</v>
      </c>
      <c r="W120" s="19">
        <v>1.2324775161687285E-4</v>
      </c>
      <c r="X120" s="19">
        <v>1.8733658362179995E-4</v>
      </c>
      <c r="Y120" s="19">
        <v>3.5991488402942196E-5</v>
      </c>
      <c r="Z120" s="19">
        <v>3.4734533983282745E-5</v>
      </c>
      <c r="AA120" s="19">
        <v>8.7031097791623324E-5</v>
      </c>
      <c r="AB120" s="19">
        <v>5.9158919611945748E-5</v>
      </c>
      <c r="AC120" s="19">
        <v>2.2776615082875651E-7</v>
      </c>
      <c r="AD120" s="19">
        <v>4.4990458263782784E-5</v>
      </c>
      <c r="AE120" s="19">
        <v>1.1982604064542102E-6</v>
      </c>
      <c r="AF120" s="19">
        <v>1.2742437320412137E-5</v>
      </c>
      <c r="AG120" s="19">
        <v>3.1908897653920576E-5</v>
      </c>
      <c r="AH120" s="19">
        <v>7.3757524660322815E-5</v>
      </c>
      <c r="AI120" s="19">
        <v>1.265142418560572E-5</v>
      </c>
      <c r="AJ120" s="19">
        <v>6.4088832004927099E-5</v>
      </c>
      <c r="AK120" s="19">
        <v>4.4369191164150834E-4</v>
      </c>
      <c r="AL120" s="19">
        <v>1.2620569905266166E-3</v>
      </c>
      <c r="AM120" s="19">
        <v>1.7156088724732399E-3</v>
      </c>
      <c r="AN120" s="19">
        <v>1.3162859249860048E-3</v>
      </c>
      <c r="AO120" s="19">
        <v>2.1001417189836502E-3</v>
      </c>
      <c r="AP120" s="19">
        <v>4.6834145905449986E-4</v>
      </c>
      <c r="AQ120" s="20">
        <v>7.296267431229353E-3</v>
      </c>
    </row>
    <row r="121" spans="1:43" x14ac:dyDescent="0.25">
      <c r="A121" s="52" t="s">
        <v>105</v>
      </c>
      <c r="B121" s="52" t="s">
        <v>50</v>
      </c>
      <c r="C121" s="52" t="s">
        <v>60</v>
      </c>
      <c r="D121" s="43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20">
        <v>0</v>
      </c>
    </row>
    <row r="122" spans="1:43" ht="15.75" thickBot="1" x14ac:dyDescent="0.3">
      <c r="A122" s="52" t="s">
        <v>106</v>
      </c>
      <c r="B122" s="52" t="s">
        <v>51</v>
      </c>
      <c r="C122" s="52" t="s">
        <v>60</v>
      </c>
      <c r="D122" s="45">
        <v>0</v>
      </c>
      <c r="E122" s="24">
        <v>0</v>
      </c>
      <c r="F122" s="24">
        <v>0</v>
      </c>
      <c r="G122" s="24">
        <v>0</v>
      </c>
      <c r="H122" s="24">
        <v>4.8262770287692547E-3</v>
      </c>
      <c r="I122" s="24">
        <v>3.4721770789474249E-3</v>
      </c>
      <c r="J122" s="24">
        <v>5.172001663595438E-3</v>
      </c>
      <c r="K122" s="24">
        <v>1.7561554908752441E-2</v>
      </c>
      <c r="L122" s="24">
        <v>2.0688006654381752E-2</v>
      </c>
      <c r="M122" s="24">
        <v>0</v>
      </c>
      <c r="N122" s="24">
        <v>0</v>
      </c>
      <c r="O122" s="24">
        <v>5.172001663595438E-3</v>
      </c>
      <c r="P122" s="24">
        <v>0</v>
      </c>
      <c r="Q122" s="24">
        <v>0</v>
      </c>
      <c r="R122" s="24">
        <v>1.0344003327190876E-2</v>
      </c>
      <c r="S122" s="24">
        <v>0</v>
      </c>
      <c r="T122" s="24">
        <v>1.3336804695427418E-2</v>
      </c>
      <c r="U122" s="24">
        <v>1.6137765720486641E-2</v>
      </c>
      <c r="V122" s="24">
        <v>1.1901444755494595E-2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5.8583552017807961E-3</v>
      </c>
      <c r="AH122" s="24">
        <v>3.4377472475171089E-3</v>
      </c>
      <c r="AI122" s="24">
        <v>1.0479014599695802E-3</v>
      </c>
      <c r="AJ122" s="24">
        <v>0</v>
      </c>
      <c r="AK122" s="24">
        <v>0</v>
      </c>
      <c r="AL122" s="24">
        <v>5.172001663595438E-3</v>
      </c>
      <c r="AM122" s="24">
        <v>5.172001663595438E-3</v>
      </c>
      <c r="AN122" s="24">
        <v>6.2064021825790405E-2</v>
      </c>
      <c r="AO122" s="24">
        <v>0</v>
      </c>
      <c r="AP122" s="24">
        <v>2.0688006654381752E-2</v>
      </c>
      <c r="AQ122" s="25">
        <v>0.72925227880477905</v>
      </c>
    </row>
    <row r="123" spans="1:43" x14ac:dyDescent="0.25">
      <c r="A123" s="52" t="s">
        <v>67</v>
      </c>
      <c r="B123" s="52" t="s">
        <v>13</v>
      </c>
      <c r="C123" s="52" t="s">
        <v>61</v>
      </c>
      <c r="D123" s="39">
        <v>0.24268823862075806</v>
      </c>
      <c r="E123" s="40">
        <v>0</v>
      </c>
      <c r="F123" s="40">
        <v>0</v>
      </c>
      <c r="G123" s="40">
        <v>0</v>
      </c>
      <c r="H123" s="40">
        <v>1.0015705600380898E-2</v>
      </c>
      <c r="I123" s="40">
        <v>2.0416629314422607</v>
      </c>
      <c r="J123" s="40">
        <v>4.006282240152359E-2</v>
      </c>
      <c r="K123" s="40">
        <v>0.19569148123264313</v>
      </c>
      <c r="L123" s="40">
        <v>0.11633626371622086</v>
      </c>
      <c r="M123" s="40">
        <v>5.3930720314383507E-3</v>
      </c>
      <c r="N123" s="40">
        <v>0.1895279586315155</v>
      </c>
      <c r="O123" s="40">
        <v>1.6179215162992477E-2</v>
      </c>
      <c r="P123" s="40">
        <v>2.3113165516406298E-3</v>
      </c>
      <c r="Q123" s="40">
        <v>7.7043886994943023E-4</v>
      </c>
      <c r="R123" s="40">
        <v>6.9339494220912457E-3</v>
      </c>
      <c r="S123" s="40">
        <v>0</v>
      </c>
      <c r="T123" s="40">
        <v>0</v>
      </c>
      <c r="U123" s="40">
        <v>1.3103872770443559E-3</v>
      </c>
      <c r="V123" s="40">
        <v>3.0277606099843979E-2</v>
      </c>
      <c r="W123" s="40">
        <v>1.3867898844182491E-2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1.0786144062876701E-2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1"/>
    </row>
    <row r="124" spans="1:43" x14ac:dyDescent="0.25">
      <c r="A124" s="52" t="s">
        <v>68</v>
      </c>
      <c r="B124" s="52" t="s">
        <v>14</v>
      </c>
      <c r="C124" s="52" t="s">
        <v>61</v>
      </c>
      <c r="D124" s="43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20"/>
    </row>
    <row r="125" spans="1:43" x14ac:dyDescent="0.25">
      <c r="A125" s="52" t="s">
        <v>69</v>
      </c>
      <c r="B125" s="52" t="s">
        <v>15</v>
      </c>
      <c r="C125" s="52" t="s">
        <v>61</v>
      </c>
      <c r="D125" s="43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4.3519673636183143E-4</v>
      </c>
      <c r="T125" s="19">
        <v>0</v>
      </c>
      <c r="U125" s="19">
        <v>0</v>
      </c>
      <c r="V125" s="19">
        <v>0</v>
      </c>
      <c r="W125" s="19">
        <v>0</v>
      </c>
      <c r="X125" s="19">
        <v>4.3519673636183143E-4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20"/>
    </row>
    <row r="126" spans="1:43" x14ac:dyDescent="0.25">
      <c r="A126" s="52" t="s">
        <v>70</v>
      </c>
      <c r="B126" s="52" t="s">
        <v>16</v>
      </c>
      <c r="C126" s="52" t="s">
        <v>61</v>
      </c>
      <c r="D126" s="43">
        <v>0</v>
      </c>
      <c r="E126" s="19">
        <v>0</v>
      </c>
      <c r="F126" s="19">
        <v>2.9672425240278244E-2</v>
      </c>
      <c r="G126" s="19">
        <v>9.8908077925443649E-3</v>
      </c>
      <c r="H126" s="19">
        <v>0</v>
      </c>
      <c r="I126" s="19">
        <v>6.5938718616962433E-3</v>
      </c>
      <c r="J126" s="19">
        <v>0</v>
      </c>
      <c r="K126" s="19">
        <v>9.8908077925443649E-3</v>
      </c>
      <c r="L126" s="19">
        <v>3.2969359308481216E-3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6.5938718616962433E-3</v>
      </c>
      <c r="S126" s="19">
        <v>0</v>
      </c>
      <c r="T126" s="19">
        <v>0.12618111073970795</v>
      </c>
      <c r="U126" s="19">
        <v>8.9932670816779137E-3</v>
      </c>
      <c r="V126" s="19">
        <v>0</v>
      </c>
      <c r="W126" s="19">
        <v>0</v>
      </c>
      <c r="X126" s="19">
        <v>0.42530474066734314</v>
      </c>
      <c r="Y126" s="19">
        <v>5.3815823048353195E-3</v>
      </c>
      <c r="Z126" s="19">
        <v>0</v>
      </c>
      <c r="AA126" s="19">
        <v>3.4181650727987289E-2</v>
      </c>
      <c r="AB126" s="19">
        <v>3.2969359308481216E-3</v>
      </c>
      <c r="AC126" s="19">
        <v>0</v>
      </c>
      <c r="AD126" s="19">
        <v>3.2969359308481216E-3</v>
      </c>
      <c r="AE126" s="19">
        <v>0</v>
      </c>
      <c r="AF126" s="19">
        <v>0</v>
      </c>
      <c r="AG126" s="19">
        <v>3.2969359308481216E-3</v>
      </c>
      <c r="AH126" s="19">
        <v>0</v>
      </c>
      <c r="AI126" s="19">
        <v>0</v>
      </c>
      <c r="AJ126" s="19">
        <v>1.3187743723392487E-2</v>
      </c>
      <c r="AK126" s="19">
        <v>0</v>
      </c>
      <c r="AL126" s="19">
        <v>0.27694261074066162</v>
      </c>
      <c r="AM126" s="19">
        <v>0</v>
      </c>
      <c r="AN126" s="19">
        <v>0</v>
      </c>
      <c r="AO126" s="19">
        <v>0</v>
      </c>
      <c r="AP126" s="19">
        <v>0</v>
      </c>
      <c r="AQ126" s="20"/>
    </row>
    <row r="127" spans="1:43" x14ac:dyDescent="0.25">
      <c r="A127" s="52" t="s">
        <v>71</v>
      </c>
      <c r="B127" s="52" t="s">
        <v>17</v>
      </c>
      <c r="C127" s="52" t="s">
        <v>61</v>
      </c>
      <c r="D127" s="43">
        <v>0</v>
      </c>
      <c r="E127" s="19">
        <v>0</v>
      </c>
      <c r="F127" s="19">
        <v>0</v>
      </c>
      <c r="G127" s="19">
        <v>0</v>
      </c>
      <c r="H127" s="19">
        <v>4.3790984153747559</v>
      </c>
      <c r="I127" s="19">
        <v>0.55158078670501709</v>
      </c>
      <c r="J127" s="19">
        <v>0</v>
      </c>
      <c r="K127" s="19">
        <v>0.71382099390029907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0.10197442770004272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20"/>
    </row>
    <row r="128" spans="1:43" x14ac:dyDescent="0.25">
      <c r="A128" s="52" t="s">
        <v>72</v>
      </c>
      <c r="B128" s="52" t="s">
        <v>18</v>
      </c>
      <c r="C128" s="52" t="s">
        <v>61</v>
      </c>
      <c r="D128" s="43">
        <v>0</v>
      </c>
      <c r="E128" s="19">
        <v>0</v>
      </c>
      <c r="F128" s="19">
        <v>0</v>
      </c>
      <c r="G128" s="19">
        <v>0</v>
      </c>
      <c r="H128" s="19">
        <v>0.19930490851402283</v>
      </c>
      <c r="I128" s="19">
        <v>1.0631641149520874</v>
      </c>
      <c r="J128" s="19">
        <v>1.9432228803634644</v>
      </c>
      <c r="K128" s="19">
        <v>3.4078640937805176</v>
      </c>
      <c r="L128" s="19">
        <v>0.8470458984375</v>
      </c>
      <c r="M128" s="19">
        <v>0</v>
      </c>
      <c r="N128" s="19">
        <v>0.14947868883609772</v>
      </c>
      <c r="O128" s="19">
        <v>0</v>
      </c>
      <c r="P128" s="19">
        <v>0</v>
      </c>
      <c r="Q128" s="19">
        <v>0</v>
      </c>
      <c r="R128" s="19">
        <v>1.1460033655166626</v>
      </c>
      <c r="S128" s="19">
        <v>0</v>
      </c>
      <c r="T128" s="19">
        <v>8.1639081239700317E-2</v>
      </c>
      <c r="U128" s="19">
        <v>0.11521715670824051</v>
      </c>
      <c r="V128" s="19">
        <v>2.4486752226948738E-3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20"/>
    </row>
    <row r="129" spans="1:43" x14ac:dyDescent="0.25">
      <c r="A129" s="52" t="s">
        <v>73</v>
      </c>
      <c r="B129" s="52" t="s">
        <v>19</v>
      </c>
      <c r="C129" s="52" t="s">
        <v>61</v>
      </c>
      <c r="D129" s="43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20"/>
    </row>
    <row r="130" spans="1:43" x14ac:dyDescent="0.25">
      <c r="A130" s="52" t="s">
        <v>74</v>
      </c>
      <c r="B130" s="52" t="s">
        <v>20</v>
      </c>
      <c r="C130" s="52" t="s">
        <v>61</v>
      </c>
      <c r="D130" s="43">
        <v>0.9390595555305481</v>
      </c>
      <c r="E130" s="19">
        <v>1.97005495429039E-2</v>
      </c>
      <c r="F130" s="19">
        <v>0</v>
      </c>
      <c r="G130" s="19">
        <v>0</v>
      </c>
      <c r="H130" s="19">
        <v>0.2172313928604126</v>
      </c>
      <c r="I130" s="19">
        <v>0.55927425622940063</v>
      </c>
      <c r="J130" s="19">
        <v>9.8502747714519501E-2</v>
      </c>
      <c r="K130" s="19">
        <v>10.977601051330566</v>
      </c>
      <c r="L130" s="19">
        <v>0.89965838193893433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6.5668495371937752E-3</v>
      </c>
      <c r="S130" s="19">
        <v>0</v>
      </c>
      <c r="T130" s="19">
        <v>0.25728663802146912</v>
      </c>
      <c r="U130" s="19">
        <v>2.3463492393493652</v>
      </c>
      <c r="V130" s="19">
        <v>4.9371462315320969E-2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3.28342504799366E-2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20"/>
    </row>
    <row r="131" spans="1:43" x14ac:dyDescent="0.25">
      <c r="A131" s="52" t="s">
        <v>75</v>
      </c>
      <c r="B131" s="52" t="s">
        <v>21</v>
      </c>
      <c r="C131" s="52" t="s">
        <v>61</v>
      </c>
      <c r="D131" s="43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1.5619073063135147E-2</v>
      </c>
      <c r="L131" s="19">
        <v>0.47638171911239624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7.8095365315675735E-3</v>
      </c>
      <c r="S131" s="19">
        <v>7.8095365315675735E-3</v>
      </c>
      <c r="T131" s="19">
        <v>0.12166713178157806</v>
      </c>
      <c r="U131" s="19">
        <v>2.3412473499774933E-2</v>
      </c>
      <c r="V131" s="19">
        <v>0.10482554882764816</v>
      </c>
      <c r="W131" s="19">
        <v>2.3428609594702721E-2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20"/>
    </row>
    <row r="132" spans="1:43" x14ac:dyDescent="0.25">
      <c r="A132" s="52" t="s">
        <v>76</v>
      </c>
      <c r="B132" s="52" t="s">
        <v>22</v>
      </c>
      <c r="C132" s="52" t="s">
        <v>61</v>
      </c>
      <c r="D132" s="43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20"/>
    </row>
    <row r="133" spans="1:43" x14ac:dyDescent="0.25">
      <c r="A133" s="52" t="s">
        <v>77</v>
      </c>
      <c r="B133" s="52" t="s">
        <v>1</v>
      </c>
      <c r="C133" s="52" t="s">
        <v>61</v>
      </c>
      <c r="D133" s="43">
        <v>0.41362345218658447</v>
      </c>
      <c r="E133" s="19">
        <v>0</v>
      </c>
      <c r="F133" s="19">
        <v>0</v>
      </c>
      <c r="G133" s="19">
        <v>0</v>
      </c>
      <c r="H133" s="19">
        <v>4.157019779086113E-3</v>
      </c>
      <c r="I133" s="19">
        <v>6.2355292029678822E-3</v>
      </c>
      <c r="J133" s="19">
        <v>0</v>
      </c>
      <c r="K133" s="19">
        <v>8.314039558172226E-3</v>
      </c>
      <c r="L133" s="19">
        <v>0</v>
      </c>
      <c r="M133" s="19">
        <v>0</v>
      </c>
      <c r="N133" s="19">
        <v>0.70877182483673096</v>
      </c>
      <c r="O133" s="19">
        <v>2.3757367134094238</v>
      </c>
      <c r="P133" s="19">
        <v>0.42401599884033203</v>
      </c>
      <c r="Q133" s="19">
        <v>1.0392548516392708E-2</v>
      </c>
      <c r="R133" s="19">
        <v>0.13302463293075562</v>
      </c>
      <c r="S133" s="19">
        <v>0</v>
      </c>
      <c r="T133" s="19">
        <v>0</v>
      </c>
      <c r="U133" s="19">
        <v>2.487504854798317E-2</v>
      </c>
      <c r="V133" s="19">
        <v>6.7068642238155007E-5</v>
      </c>
      <c r="W133" s="19">
        <v>5.8198273181915283E-2</v>
      </c>
      <c r="X133" s="19">
        <v>4.157019779086113E-3</v>
      </c>
      <c r="Y133" s="19">
        <v>0</v>
      </c>
      <c r="Z133" s="19">
        <v>3.3166463254019618E-4</v>
      </c>
      <c r="AA133" s="19">
        <v>1.0060884058475494E-2</v>
      </c>
      <c r="AB133" s="19">
        <v>2.0785098895430565E-3</v>
      </c>
      <c r="AC133" s="19">
        <v>0</v>
      </c>
      <c r="AD133" s="19">
        <v>9.5628416165709496E-3</v>
      </c>
      <c r="AE133" s="19">
        <v>0</v>
      </c>
      <c r="AF133" s="19">
        <v>2.9082170221954584E-3</v>
      </c>
      <c r="AG133" s="19">
        <v>2.4942116811871529E-2</v>
      </c>
      <c r="AH133" s="19">
        <v>0</v>
      </c>
      <c r="AI133" s="19">
        <v>0</v>
      </c>
      <c r="AJ133" s="19">
        <v>9.1454431414604187E-2</v>
      </c>
      <c r="AK133" s="19">
        <v>0</v>
      </c>
      <c r="AL133" s="19">
        <v>6.2355294823646545E-2</v>
      </c>
      <c r="AM133" s="19">
        <v>0</v>
      </c>
      <c r="AN133" s="19">
        <v>0</v>
      </c>
      <c r="AO133" s="19">
        <v>0</v>
      </c>
      <c r="AP133" s="19">
        <v>0</v>
      </c>
      <c r="AQ133" s="20"/>
    </row>
    <row r="134" spans="1:43" x14ac:dyDescent="0.25">
      <c r="A134" s="52" t="s">
        <v>78</v>
      </c>
      <c r="B134" s="52" t="s">
        <v>23</v>
      </c>
      <c r="C134" s="52" t="s">
        <v>61</v>
      </c>
      <c r="D134" s="43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20"/>
    </row>
    <row r="135" spans="1:43" x14ac:dyDescent="0.25">
      <c r="A135" s="52" t="s">
        <v>79</v>
      </c>
      <c r="B135" s="52" t="s">
        <v>24</v>
      </c>
      <c r="C135" s="52" t="s">
        <v>61</v>
      </c>
      <c r="D135" s="43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0.72450613975524902</v>
      </c>
      <c r="P135" s="19">
        <v>11.410971641540527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0.18112653493881226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0.36225306987762451</v>
      </c>
      <c r="AH135" s="19">
        <v>0</v>
      </c>
      <c r="AI135" s="19">
        <v>0</v>
      </c>
      <c r="AJ135" s="19">
        <v>0.54337960481643677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20"/>
    </row>
    <row r="136" spans="1:43" x14ac:dyDescent="0.25">
      <c r="A136" s="52" t="s">
        <v>80</v>
      </c>
      <c r="B136" s="52" t="s">
        <v>25</v>
      </c>
      <c r="C136" s="52" t="s">
        <v>61</v>
      </c>
      <c r="D136" s="43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0.13068263232707977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5.750035285949707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0.26136526465415955</v>
      </c>
      <c r="X136" s="19">
        <v>0</v>
      </c>
      <c r="Y136" s="19">
        <v>0</v>
      </c>
      <c r="Z136" s="19">
        <v>0.14794191718101501</v>
      </c>
      <c r="AA136" s="19">
        <v>0.11342334747314453</v>
      </c>
      <c r="AB136" s="19">
        <v>0.39204788208007813</v>
      </c>
      <c r="AC136" s="19">
        <v>0</v>
      </c>
      <c r="AD136" s="19">
        <v>0</v>
      </c>
      <c r="AE136" s="19">
        <v>0</v>
      </c>
      <c r="AF136" s="19">
        <v>0.26136526465415955</v>
      </c>
      <c r="AG136" s="19">
        <v>0.13068263232707977</v>
      </c>
      <c r="AH136" s="19">
        <v>0</v>
      </c>
      <c r="AI136" s="19">
        <v>0</v>
      </c>
      <c r="AJ136" s="19">
        <v>10.846657752990723</v>
      </c>
      <c r="AK136" s="19">
        <v>0</v>
      </c>
      <c r="AL136" s="19">
        <v>21.823999404907227</v>
      </c>
      <c r="AM136" s="19">
        <v>0</v>
      </c>
      <c r="AN136" s="19">
        <v>0</v>
      </c>
      <c r="AO136" s="19">
        <v>0</v>
      </c>
      <c r="AP136" s="19">
        <v>0</v>
      </c>
      <c r="AQ136" s="20"/>
    </row>
    <row r="137" spans="1:43" x14ac:dyDescent="0.25">
      <c r="A137" s="52" t="s">
        <v>81</v>
      </c>
      <c r="B137" s="52" t="s">
        <v>26</v>
      </c>
      <c r="C137" s="52" t="s">
        <v>61</v>
      </c>
      <c r="D137" s="43">
        <v>0.55564612150192261</v>
      </c>
      <c r="E137" s="19">
        <v>0</v>
      </c>
      <c r="F137" s="19">
        <v>0.95253616571426392</v>
      </c>
      <c r="G137" s="19">
        <v>0</v>
      </c>
      <c r="H137" s="19">
        <v>0.53342026472091675</v>
      </c>
      <c r="I137" s="19">
        <v>0.53567194938659668</v>
      </c>
      <c r="J137" s="19">
        <v>0.95253616571426392</v>
      </c>
      <c r="K137" s="19">
        <v>2.3441624641418457</v>
      </c>
      <c r="L137" s="19">
        <v>1.34942626953125</v>
      </c>
      <c r="M137" s="19">
        <v>0.47626808285713196</v>
      </c>
      <c r="N137" s="19">
        <v>0.15875603258609772</v>
      </c>
      <c r="O137" s="19">
        <v>0.31751206517219543</v>
      </c>
      <c r="P137" s="19">
        <v>7.9378016293048859E-2</v>
      </c>
      <c r="Q137" s="19">
        <v>0.3968900740146637</v>
      </c>
      <c r="R137" s="19">
        <v>64.216812133789063</v>
      </c>
      <c r="S137" s="19">
        <v>0</v>
      </c>
      <c r="T137" s="19">
        <v>3.3529758453369141E-2</v>
      </c>
      <c r="U137" s="19">
        <v>3.5868144035339355</v>
      </c>
      <c r="V137" s="19">
        <v>0.11042248457670212</v>
      </c>
      <c r="W137" s="19">
        <v>1.666938304901123</v>
      </c>
      <c r="X137" s="19">
        <v>0.71440213918685913</v>
      </c>
      <c r="Y137" s="19">
        <v>0</v>
      </c>
      <c r="Z137" s="19">
        <v>0.10206577181816101</v>
      </c>
      <c r="AA137" s="19">
        <v>0.21544629335403442</v>
      </c>
      <c r="AB137" s="19">
        <v>0.3968900740146637</v>
      </c>
      <c r="AC137" s="19">
        <v>0</v>
      </c>
      <c r="AD137" s="19">
        <v>0.73712903261184692</v>
      </c>
      <c r="AE137" s="19">
        <v>0</v>
      </c>
      <c r="AF137" s="19">
        <v>5.6651126593351364E-2</v>
      </c>
      <c r="AG137" s="19">
        <v>0.3968900740146637</v>
      </c>
      <c r="AH137" s="19">
        <v>0</v>
      </c>
      <c r="AI137" s="19">
        <v>0</v>
      </c>
      <c r="AJ137" s="19">
        <v>0.71440213918685913</v>
      </c>
      <c r="AK137" s="19">
        <v>0.15875603258609772</v>
      </c>
      <c r="AL137" s="19">
        <v>7.9378016293048859E-2</v>
      </c>
      <c r="AM137" s="19">
        <v>0.23813404142856598</v>
      </c>
      <c r="AN137" s="19">
        <v>9.2078495025634766</v>
      </c>
      <c r="AO137" s="19">
        <v>1.5875602960586548</v>
      </c>
      <c r="AP137" s="19">
        <v>8.3346920013427734</v>
      </c>
      <c r="AQ137" s="20"/>
    </row>
    <row r="138" spans="1:43" x14ac:dyDescent="0.25">
      <c r="A138" s="52" t="s">
        <v>82</v>
      </c>
      <c r="B138" s="52" t="s">
        <v>27</v>
      </c>
      <c r="C138" s="52" t="s">
        <v>61</v>
      </c>
      <c r="D138" s="43">
        <v>3.2054164912551641E-3</v>
      </c>
      <c r="E138" s="19">
        <v>1.1727133096428588E-4</v>
      </c>
      <c r="F138" s="19">
        <v>3.1858712900429964E-3</v>
      </c>
      <c r="G138" s="19">
        <v>2.1499746944755316E-3</v>
      </c>
      <c r="H138" s="19">
        <v>4.3155852472409606E-4</v>
      </c>
      <c r="I138" s="19">
        <v>3.8934082840569317E-4</v>
      </c>
      <c r="J138" s="19">
        <v>8.0135412281379104E-4</v>
      </c>
      <c r="K138" s="19">
        <v>8.5998984286561608E-4</v>
      </c>
      <c r="L138" s="19">
        <v>1.1727133096428588E-4</v>
      </c>
      <c r="M138" s="19">
        <v>0</v>
      </c>
      <c r="N138" s="19">
        <v>2.9317833832465112E-4</v>
      </c>
      <c r="O138" s="19">
        <v>6.4499233849346638E-4</v>
      </c>
      <c r="P138" s="19">
        <v>1.5636178432032466E-4</v>
      </c>
      <c r="Q138" s="19">
        <v>7.818089216016233E-5</v>
      </c>
      <c r="R138" s="19">
        <v>9.577159071341157E-4</v>
      </c>
      <c r="S138" s="19">
        <v>8.5021723061800003E-3</v>
      </c>
      <c r="T138" s="19">
        <v>2.0940322428941727E-3</v>
      </c>
      <c r="U138" s="19">
        <v>2.1264692768454552E-3</v>
      </c>
      <c r="V138" s="19">
        <v>3.5308086080476642E-4</v>
      </c>
      <c r="W138" s="19">
        <v>6.059019360691309E-4</v>
      </c>
      <c r="X138" s="19">
        <v>8.1308130174875259E-3</v>
      </c>
      <c r="Y138" s="19">
        <v>0</v>
      </c>
      <c r="Z138" s="19">
        <v>0</v>
      </c>
      <c r="AA138" s="19">
        <v>6.4499233849346638E-4</v>
      </c>
      <c r="AB138" s="19">
        <v>1.5636178432032466E-4</v>
      </c>
      <c r="AC138" s="19">
        <v>0</v>
      </c>
      <c r="AD138" s="19">
        <v>4.6722666593268514E-4</v>
      </c>
      <c r="AE138" s="19">
        <v>0</v>
      </c>
      <c r="AF138" s="19">
        <v>1.8586786154628498E-6</v>
      </c>
      <c r="AG138" s="19">
        <v>7.0362805854529142E-4</v>
      </c>
      <c r="AH138" s="19">
        <v>0</v>
      </c>
      <c r="AI138" s="19">
        <v>0</v>
      </c>
      <c r="AJ138" s="19">
        <v>2.5017885491251945E-3</v>
      </c>
      <c r="AK138" s="19">
        <v>2.1499746071640402E-4</v>
      </c>
      <c r="AL138" s="19">
        <v>3.987225703895092E-3</v>
      </c>
      <c r="AM138" s="19">
        <v>0.10087289661169052</v>
      </c>
      <c r="AN138" s="19">
        <v>1.7199796857312322E-3</v>
      </c>
      <c r="AO138" s="19">
        <v>1.9545223040040582E-5</v>
      </c>
      <c r="AP138" s="19">
        <v>6.5476498566567898E-3</v>
      </c>
      <c r="AQ138" s="20"/>
    </row>
    <row r="139" spans="1:43" x14ac:dyDescent="0.25">
      <c r="A139" s="52" t="s">
        <v>83</v>
      </c>
      <c r="B139" s="52" t="s">
        <v>28</v>
      </c>
      <c r="C139" s="52" t="s">
        <v>61</v>
      </c>
      <c r="D139" s="43">
        <v>7.1986441612243652</v>
      </c>
      <c r="E139" s="19">
        <v>3.4012299031019211E-2</v>
      </c>
      <c r="F139" s="19">
        <v>0.11712604761123657</v>
      </c>
      <c r="G139" s="19">
        <v>2.5251183658838272E-2</v>
      </c>
      <c r="H139" s="19">
        <v>0</v>
      </c>
      <c r="I139" s="19">
        <v>5.2730027586221695E-2</v>
      </c>
      <c r="J139" s="19">
        <v>0.20612934231758118</v>
      </c>
      <c r="K139" s="19">
        <v>0.7835424542427063</v>
      </c>
      <c r="L139" s="19">
        <v>9.9169975146651268E-4</v>
      </c>
      <c r="M139" s="19">
        <v>0</v>
      </c>
      <c r="N139" s="19">
        <v>0.50690269470214844</v>
      </c>
      <c r="O139" s="19">
        <v>0.18040992319583893</v>
      </c>
      <c r="P139" s="19">
        <v>0.93533557653427124</v>
      </c>
      <c r="Q139" s="19">
        <v>9.6284478902816772E-2</v>
      </c>
      <c r="R139" s="19">
        <v>0.84405940771102905</v>
      </c>
      <c r="S139" s="19">
        <v>2.3401925563812256</v>
      </c>
      <c r="T139" s="19">
        <v>13.401884078979492</v>
      </c>
      <c r="U139" s="19">
        <v>2.5881342887878418</v>
      </c>
      <c r="V139" s="19">
        <v>0.41858634352684021</v>
      </c>
      <c r="W139" s="19">
        <v>8.0704517364501953</v>
      </c>
      <c r="X139" s="19">
        <v>0.35585722327232361</v>
      </c>
      <c r="Y139" s="19">
        <v>1.6132844612002373E-3</v>
      </c>
      <c r="Z139" s="19">
        <v>9.5457686111330986E-3</v>
      </c>
      <c r="AA139" s="19">
        <v>0.24310149252414703</v>
      </c>
      <c r="AB139" s="19">
        <v>0.49279755353927612</v>
      </c>
      <c r="AC139" s="19">
        <v>0</v>
      </c>
      <c r="AD139" s="19">
        <v>0.45229712128639221</v>
      </c>
      <c r="AE139" s="19">
        <v>4.1096801869571209E-3</v>
      </c>
      <c r="AF139" s="19">
        <v>5.288223922252655E-2</v>
      </c>
      <c r="AG139" s="19">
        <v>0.24881406128406525</v>
      </c>
      <c r="AH139" s="19">
        <v>0</v>
      </c>
      <c r="AI139" s="19">
        <v>0</v>
      </c>
      <c r="AJ139" s="19">
        <v>0.62562084197998047</v>
      </c>
      <c r="AK139" s="19">
        <v>0.40849944949150085</v>
      </c>
      <c r="AL139" s="19">
        <v>0.13800747692584991</v>
      </c>
      <c r="AM139" s="19">
        <v>0</v>
      </c>
      <c r="AN139" s="19">
        <v>0</v>
      </c>
      <c r="AO139" s="19">
        <v>0</v>
      </c>
      <c r="AP139" s="19">
        <v>0</v>
      </c>
      <c r="AQ139" s="20"/>
    </row>
    <row r="140" spans="1:43" x14ac:dyDescent="0.25">
      <c r="A140" s="52" t="s">
        <v>84</v>
      </c>
      <c r="B140" s="52" t="s">
        <v>29</v>
      </c>
      <c r="C140" s="52" t="s">
        <v>61</v>
      </c>
      <c r="D140" s="43">
        <v>2.5916315615177155E-2</v>
      </c>
      <c r="E140" s="19">
        <v>2.0940469112247229E-3</v>
      </c>
      <c r="F140" s="19">
        <v>0.40576532483100891</v>
      </c>
      <c r="G140" s="19">
        <v>0.2022726833820343</v>
      </c>
      <c r="H140" s="19">
        <v>0.10742460191249847</v>
      </c>
      <c r="I140" s="19">
        <v>0.11336388438940048</v>
      </c>
      <c r="J140" s="19">
        <v>0.1942342072725296</v>
      </c>
      <c r="K140" s="19">
        <v>0.17812895774841309</v>
      </c>
      <c r="L140" s="19">
        <v>0.27018100023269653</v>
      </c>
      <c r="M140" s="19">
        <v>0.10742460191249847</v>
      </c>
      <c r="N140" s="19">
        <v>0.49824342131614685</v>
      </c>
      <c r="O140" s="19">
        <v>0.20735073089599609</v>
      </c>
      <c r="P140" s="19">
        <v>0.20061279833316803</v>
      </c>
      <c r="Q140" s="19">
        <v>6.264011561870575E-2</v>
      </c>
      <c r="R140" s="19">
        <v>0.64096742868423462</v>
      </c>
      <c r="S140" s="19">
        <v>0.64919263124465942</v>
      </c>
      <c r="T140" s="19">
        <v>0.24324893951416016</v>
      </c>
      <c r="U140" s="19">
        <v>2.4674990177154541</v>
      </c>
      <c r="V140" s="19">
        <v>0.20400360226631165</v>
      </c>
      <c r="W140" s="19">
        <v>1.1039242744445801</v>
      </c>
      <c r="X140" s="19">
        <v>0.55620086193084717</v>
      </c>
      <c r="Y140" s="19">
        <v>0</v>
      </c>
      <c r="Z140" s="19">
        <v>1.0421815328299999E-2</v>
      </c>
      <c r="AA140" s="19">
        <v>0.20666433870792389</v>
      </c>
      <c r="AB140" s="19">
        <v>0.14723809063434601</v>
      </c>
      <c r="AC140" s="19">
        <v>0</v>
      </c>
      <c r="AD140" s="19">
        <v>5.8676056563854218E-2</v>
      </c>
      <c r="AE140" s="19">
        <v>0</v>
      </c>
      <c r="AF140" s="19">
        <v>7.077452726662159E-3</v>
      </c>
      <c r="AG140" s="19">
        <v>1.4254439622163773E-2</v>
      </c>
      <c r="AH140" s="19">
        <v>0</v>
      </c>
      <c r="AI140" s="19">
        <v>0</v>
      </c>
      <c r="AJ140" s="19">
        <v>0.17955842614173889</v>
      </c>
      <c r="AK140" s="19">
        <v>2.7294817846268415E-3</v>
      </c>
      <c r="AL140" s="19">
        <v>1.5064699649810791</v>
      </c>
      <c r="AM140" s="19">
        <v>2.8269633650779724E-2</v>
      </c>
      <c r="AN140" s="19">
        <v>2.2615706548094749E-2</v>
      </c>
      <c r="AO140" s="19">
        <v>2.2615706548094749E-2</v>
      </c>
      <c r="AP140" s="19">
        <v>2.8269633650779724E-2</v>
      </c>
      <c r="AQ140" s="20"/>
    </row>
    <row r="141" spans="1:43" x14ac:dyDescent="0.25">
      <c r="A141" s="52" t="s">
        <v>85</v>
      </c>
      <c r="B141" s="52" t="s">
        <v>30</v>
      </c>
      <c r="C141" s="52" t="s">
        <v>61</v>
      </c>
      <c r="D141" s="43">
        <v>0.16858510673046112</v>
      </c>
      <c r="E141" s="19">
        <v>3.4135733731091022E-3</v>
      </c>
      <c r="F141" s="19">
        <v>0</v>
      </c>
      <c r="G141" s="19">
        <v>0</v>
      </c>
      <c r="H141" s="19">
        <v>0</v>
      </c>
      <c r="I141" s="19">
        <v>3.7708505988121033E-3</v>
      </c>
      <c r="J141" s="19">
        <v>1.3164837844669819E-2</v>
      </c>
      <c r="K141" s="19">
        <v>0.17721667885780334</v>
      </c>
      <c r="L141" s="19">
        <v>1.1040599929401651E-5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9.0395114966668189E-6</v>
      </c>
      <c r="U141" s="19">
        <v>8.2021830603480339E-3</v>
      </c>
      <c r="V141" s="19">
        <v>9.9208422005176544E-2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3.6904036533087492E-3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20"/>
    </row>
    <row r="142" spans="1:43" x14ac:dyDescent="0.25">
      <c r="A142" s="52" t="s">
        <v>86</v>
      </c>
      <c r="B142" s="52" t="s">
        <v>31</v>
      </c>
      <c r="C142" s="52" t="s">
        <v>61</v>
      </c>
      <c r="D142" s="43">
        <v>0.55628508329391479</v>
      </c>
      <c r="E142" s="19">
        <v>9.6280105412006378E-2</v>
      </c>
      <c r="F142" s="19">
        <v>0.2781425416469574</v>
      </c>
      <c r="G142" s="19">
        <v>0.34232929348945618</v>
      </c>
      <c r="H142" s="19">
        <v>0.44902712106704712</v>
      </c>
      <c r="I142" s="19">
        <v>0.36630016565322876</v>
      </c>
      <c r="J142" s="19">
        <v>0.33163151144981384</v>
      </c>
      <c r="K142" s="19">
        <v>1.4953954219818115</v>
      </c>
      <c r="L142" s="19">
        <v>0.48140054941177368</v>
      </c>
      <c r="M142" s="19">
        <v>1.0697790421545506E-2</v>
      </c>
      <c r="N142" s="19">
        <v>6.4186736941337585E-2</v>
      </c>
      <c r="O142" s="19">
        <v>0.37442266941070557</v>
      </c>
      <c r="P142" s="19">
        <v>6.4186736941337585E-2</v>
      </c>
      <c r="Q142" s="19">
        <v>0.12837347388267517</v>
      </c>
      <c r="R142" s="19">
        <v>0.74884533882141113</v>
      </c>
      <c r="S142" s="19">
        <v>4.2791161686182022E-2</v>
      </c>
      <c r="T142" s="19">
        <v>9.6776038408279419E-3</v>
      </c>
      <c r="U142" s="19">
        <v>0.82959401607513428</v>
      </c>
      <c r="V142" s="19">
        <v>0.2412051260471344</v>
      </c>
      <c r="W142" s="19">
        <v>1.1339658498764038</v>
      </c>
      <c r="X142" s="19">
        <v>0.19256021082401276</v>
      </c>
      <c r="Y142" s="19">
        <v>3.588071558624506E-3</v>
      </c>
      <c r="Z142" s="19">
        <v>5.823945626616478E-3</v>
      </c>
      <c r="AA142" s="19">
        <v>0.15105484426021576</v>
      </c>
      <c r="AB142" s="19">
        <v>0.38512042164802551</v>
      </c>
      <c r="AC142" s="19">
        <v>0</v>
      </c>
      <c r="AD142" s="19">
        <v>0.27687957882881165</v>
      </c>
      <c r="AE142" s="19">
        <v>0.11988872289657593</v>
      </c>
      <c r="AF142" s="19">
        <v>0.21300575137138367</v>
      </c>
      <c r="AG142" s="19">
        <v>1.1446634531021118</v>
      </c>
      <c r="AH142" s="19">
        <v>0</v>
      </c>
      <c r="AI142" s="19">
        <v>0</v>
      </c>
      <c r="AJ142" s="19">
        <v>0.39581823348999023</v>
      </c>
      <c r="AK142" s="19">
        <v>0.2781425416469574</v>
      </c>
      <c r="AL142" s="19">
        <v>6.4079761505126953</v>
      </c>
      <c r="AM142" s="19">
        <v>12.02431583404541</v>
      </c>
      <c r="AN142" s="19">
        <v>0</v>
      </c>
      <c r="AO142" s="19">
        <v>3.2093368470668793E-2</v>
      </c>
      <c r="AP142" s="19">
        <v>0.70605415105819702</v>
      </c>
      <c r="AQ142" s="20"/>
    </row>
    <row r="143" spans="1:43" x14ac:dyDescent="0.25">
      <c r="A143" s="52" t="s">
        <v>87</v>
      </c>
      <c r="B143" s="52" t="s">
        <v>32</v>
      </c>
      <c r="C143" s="52" t="s">
        <v>61</v>
      </c>
      <c r="D143" s="43">
        <v>0</v>
      </c>
      <c r="E143" s="19">
        <v>0</v>
      </c>
      <c r="F143" s="19">
        <v>4.7237598337233067E-3</v>
      </c>
      <c r="G143" s="19">
        <v>0</v>
      </c>
      <c r="H143" s="19">
        <v>0</v>
      </c>
      <c r="I143" s="19">
        <v>0</v>
      </c>
      <c r="J143" s="19">
        <v>0</v>
      </c>
      <c r="K143" s="19">
        <v>4.7237597405910492E-2</v>
      </c>
      <c r="L143" s="19">
        <v>0.4156908392906189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4.4396959128789604E-4</v>
      </c>
      <c r="U143" s="19">
        <v>4.3810084462165833E-3</v>
      </c>
      <c r="V143" s="19">
        <v>0.14161156117916107</v>
      </c>
      <c r="W143" s="19">
        <v>1.8895039334893227E-2</v>
      </c>
      <c r="X143" s="19">
        <v>0.67549759149551392</v>
      </c>
      <c r="Y143" s="19">
        <v>2.0825119689106941E-2</v>
      </c>
      <c r="Z143" s="19">
        <v>0</v>
      </c>
      <c r="AA143" s="19">
        <v>2.1688718348741531E-2</v>
      </c>
      <c r="AB143" s="19">
        <v>3.7790078669786453E-2</v>
      </c>
      <c r="AC143" s="19">
        <v>0</v>
      </c>
      <c r="AD143" s="19">
        <v>5.6134775280952454E-2</v>
      </c>
      <c r="AE143" s="19">
        <v>0</v>
      </c>
      <c r="AF143" s="19">
        <v>1.4721621759235859E-2</v>
      </c>
      <c r="AG143" s="19">
        <v>0.11900240182876587</v>
      </c>
      <c r="AH143" s="19">
        <v>0</v>
      </c>
      <c r="AI143" s="19">
        <v>3.8153491914272308E-3</v>
      </c>
      <c r="AJ143" s="19">
        <v>2.8342558071017265E-2</v>
      </c>
      <c r="AK143" s="19">
        <v>0</v>
      </c>
      <c r="AL143" s="19">
        <v>4.5773229598999023</v>
      </c>
      <c r="AM143" s="19">
        <v>0</v>
      </c>
      <c r="AN143" s="19">
        <v>4.7237598337233067E-3</v>
      </c>
      <c r="AO143" s="19">
        <v>0</v>
      </c>
      <c r="AP143" s="19">
        <v>0</v>
      </c>
      <c r="AQ143" s="20"/>
    </row>
    <row r="144" spans="1:43" x14ac:dyDescent="0.25">
      <c r="A144" s="52" t="s">
        <v>88</v>
      </c>
      <c r="B144" s="52" t="s">
        <v>33</v>
      </c>
      <c r="C144" s="52" t="s">
        <v>61</v>
      </c>
      <c r="D144" s="43">
        <v>0</v>
      </c>
      <c r="E144" s="19">
        <v>0</v>
      </c>
      <c r="F144" s="19">
        <v>0</v>
      </c>
      <c r="G144" s="19">
        <v>1.5568934381008148E-2</v>
      </c>
      <c r="H144" s="19">
        <v>0</v>
      </c>
      <c r="I144" s="19">
        <v>1.3293644413352013E-2</v>
      </c>
      <c r="J144" s="19">
        <v>0</v>
      </c>
      <c r="K144" s="19">
        <v>6.5726660192012787E-2</v>
      </c>
      <c r="L144" s="19">
        <v>0</v>
      </c>
      <c r="M144" s="19">
        <v>0</v>
      </c>
      <c r="N144" s="19">
        <v>9.0733392426045612E-6</v>
      </c>
      <c r="O144" s="19">
        <v>0</v>
      </c>
      <c r="P144" s="19">
        <v>6.9727830123156309E-4</v>
      </c>
      <c r="Q144" s="19">
        <v>0</v>
      </c>
      <c r="R144" s="19">
        <v>3.5740675230044872E-5</v>
      </c>
      <c r="S144" s="19">
        <v>0</v>
      </c>
      <c r="T144" s="19">
        <v>0</v>
      </c>
      <c r="U144" s="19">
        <v>1.2095673009753227E-2</v>
      </c>
      <c r="V144" s="19">
        <v>0</v>
      </c>
      <c r="W144" s="19">
        <v>2.0756641402840614E-2</v>
      </c>
      <c r="X144" s="19">
        <v>2.521221898496151E-2</v>
      </c>
      <c r="Y144" s="19">
        <v>0.38117295503616333</v>
      </c>
      <c r="Z144" s="19">
        <v>1.2065826449543238E-3</v>
      </c>
      <c r="AA144" s="19">
        <v>0.44957992434501648</v>
      </c>
      <c r="AB144" s="19">
        <v>0.29449331760406494</v>
      </c>
      <c r="AC144" s="19">
        <v>0</v>
      </c>
      <c r="AD144" s="19">
        <v>0.14951366186141968</v>
      </c>
      <c r="AE144" s="19">
        <v>0</v>
      </c>
      <c r="AF144" s="19">
        <v>8.0943247303366661E-4</v>
      </c>
      <c r="AG144" s="19">
        <v>0.16675543785095215</v>
      </c>
      <c r="AH144" s="19">
        <v>2.4538952857255936E-4</v>
      </c>
      <c r="AI144" s="19">
        <v>8.2090068608522415E-3</v>
      </c>
      <c r="AJ144" s="19">
        <v>1.8604015931487083E-2</v>
      </c>
      <c r="AK144" s="19">
        <v>0</v>
      </c>
      <c r="AL144" s="19">
        <v>1.6231062412261963</v>
      </c>
      <c r="AM144" s="19">
        <v>3.7788674235343933E-3</v>
      </c>
      <c r="AN144" s="19">
        <v>0</v>
      </c>
      <c r="AO144" s="19">
        <v>0</v>
      </c>
      <c r="AP144" s="19">
        <v>0</v>
      </c>
      <c r="AQ144" s="20"/>
    </row>
    <row r="145" spans="1:43" x14ac:dyDescent="0.25">
      <c r="A145" s="52" t="s">
        <v>89</v>
      </c>
      <c r="B145" s="52" t="s">
        <v>34</v>
      </c>
      <c r="C145" s="52" t="s">
        <v>61</v>
      </c>
      <c r="D145" s="43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0.72895431518554688</v>
      </c>
      <c r="K145" s="19">
        <v>1.5241771936416626</v>
      </c>
      <c r="L145" s="19">
        <v>0</v>
      </c>
      <c r="M145" s="19">
        <v>0.19880571961402893</v>
      </c>
      <c r="N145" s="19">
        <v>5.4016023874282837E-2</v>
      </c>
      <c r="O145" s="19">
        <v>0</v>
      </c>
      <c r="P145" s="19">
        <v>0</v>
      </c>
      <c r="Q145" s="19">
        <v>0</v>
      </c>
      <c r="R145" s="19">
        <v>0.59369504451751709</v>
      </c>
      <c r="S145" s="19">
        <v>2.0184551831334829E-3</v>
      </c>
      <c r="T145" s="19">
        <v>1.2534193992614746</v>
      </c>
      <c r="U145" s="19">
        <v>2.5041544437408447</v>
      </c>
      <c r="V145" s="19">
        <v>1.439980149269104</v>
      </c>
      <c r="W145" s="19">
        <v>1.6338481903076172</v>
      </c>
      <c r="X145" s="19">
        <v>1.9143003225326538</v>
      </c>
      <c r="Y145" s="19">
        <v>0.73823052644729614</v>
      </c>
      <c r="Z145" s="19">
        <v>72.49139404296875</v>
      </c>
      <c r="AA145" s="19">
        <v>8.0486259460449219</v>
      </c>
      <c r="AB145" s="19">
        <v>9.3320732116699219</v>
      </c>
      <c r="AC145" s="19">
        <v>0</v>
      </c>
      <c r="AD145" s="19">
        <v>24.865644454956055</v>
      </c>
      <c r="AE145" s="19">
        <v>0</v>
      </c>
      <c r="AF145" s="19">
        <v>0.1907682865858078</v>
      </c>
      <c r="AG145" s="19">
        <v>6.9187350273132324</v>
      </c>
      <c r="AH145" s="19">
        <v>0</v>
      </c>
      <c r="AI145" s="19">
        <v>0</v>
      </c>
      <c r="AJ145" s="19">
        <v>7.8142719268798828</v>
      </c>
      <c r="AK145" s="19">
        <v>0</v>
      </c>
      <c r="AL145" s="19">
        <v>1.8202341794967651</v>
      </c>
      <c r="AM145" s="19">
        <v>0</v>
      </c>
      <c r="AN145" s="19">
        <v>0</v>
      </c>
      <c r="AO145" s="19">
        <v>1.0639787912368774</v>
      </c>
      <c r="AP145" s="19">
        <v>0</v>
      </c>
      <c r="AQ145" s="20"/>
    </row>
    <row r="146" spans="1:43" ht="30" x14ac:dyDescent="0.25">
      <c r="A146" s="52" t="s">
        <v>90</v>
      </c>
      <c r="B146" s="52" t="s">
        <v>35</v>
      </c>
      <c r="C146" s="52" t="s">
        <v>61</v>
      </c>
      <c r="D146" s="43">
        <v>0.53288894891738892</v>
      </c>
      <c r="E146" s="19">
        <v>3.7006177008152008E-2</v>
      </c>
      <c r="F146" s="19">
        <v>0</v>
      </c>
      <c r="G146" s="19">
        <v>0.17276598513126373</v>
      </c>
      <c r="H146" s="19">
        <v>1.9743302837014198E-3</v>
      </c>
      <c r="I146" s="19">
        <v>6.7164460197091103E-3</v>
      </c>
      <c r="J146" s="19">
        <v>0</v>
      </c>
      <c r="K146" s="19">
        <v>0.39379560947418213</v>
      </c>
      <c r="L146" s="19">
        <v>1.154592752456665</v>
      </c>
      <c r="M146" s="19">
        <v>0</v>
      </c>
      <c r="N146" s="19">
        <v>1.2922704918310046E-3</v>
      </c>
      <c r="O146" s="19">
        <v>4.4407416135072708E-2</v>
      </c>
      <c r="P146" s="19">
        <v>3.1153267249464989E-2</v>
      </c>
      <c r="Q146" s="19">
        <v>0.18503089249134064</v>
      </c>
      <c r="R146" s="19">
        <v>5.1812663674354553E-2</v>
      </c>
      <c r="S146" s="19">
        <v>2.9379509389400482E-2</v>
      </c>
      <c r="T146" s="19">
        <v>2.6374560547992587E-4</v>
      </c>
      <c r="U146" s="19">
        <v>0.17428620159626007</v>
      </c>
      <c r="V146" s="19">
        <v>9.1050438582897186E-2</v>
      </c>
      <c r="W146" s="19">
        <v>2.075597457587719E-2</v>
      </c>
      <c r="X146" s="19">
        <v>6.3052244484424591E-2</v>
      </c>
      <c r="Y146" s="19">
        <v>0</v>
      </c>
      <c r="Z146" s="19">
        <v>2.8247600421309471E-3</v>
      </c>
      <c r="AA146" s="19">
        <v>0.18927487730979919</v>
      </c>
      <c r="AB146" s="19">
        <v>0.85991460084915161</v>
      </c>
      <c r="AC146" s="19">
        <v>0</v>
      </c>
      <c r="AD146" s="19">
        <v>8.8638134300708771E-2</v>
      </c>
      <c r="AE146" s="19">
        <v>2.4555141571909189E-3</v>
      </c>
      <c r="AF146" s="19">
        <v>8.1612858921289444E-3</v>
      </c>
      <c r="AG146" s="19">
        <v>0.17623600363731384</v>
      </c>
      <c r="AH146" s="19">
        <v>2.7860305272042751E-4</v>
      </c>
      <c r="AI146" s="19">
        <v>2.6686469209380448E-4</v>
      </c>
      <c r="AJ146" s="19">
        <v>0.44394439458847046</v>
      </c>
      <c r="AK146" s="19">
        <v>0</v>
      </c>
      <c r="AL146" s="19">
        <v>11.558690071105957</v>
      </c>
      <c r="AM146" s="19">
        <v>5.2865967154502869E-3</v>
      </c>
      <c r="AN146" s="19">
        <v>0</v>
      </c>
      <c r="AO146" s="19">
        <v>6.9900555536150932E-3</v>
      </c>
      <c r="AP146" s="19">
        <v>0</v>
      </c>
      <c r="AQ146" s="20"/>
    </row>
    <row r="147" spans="1:43" ht="30" x14ac:dyDescent="0.25">
      <c r="A147" s="52" t="s">
        <v>91</v>
      </c>
      <c r="B147" s="52" t="s">
        <v>36</v>
      </c>
      <c r="C147" s="52" t="s">
        <v>61</v>
      </c>
      <c r="D147" s="43">
        <v>0.11698255687952042</v>
      </c>
      <c r="E147" s="19">
        <v>7.4868835508823395E-2</v>
      </c>
      <c r="F147" s="19">
        <v>8.8906735181808472E-2</v>
      </c>
      <c r="G147" s="19">
        <v>0.14037905633449554</v>
      </c>
      <c r="H147" s="19">
        <v>6.922922283411026E-2</v>
      </c>
      <c r="I147" s="19">
        <v>6.0288898646831512E-2</v>
      </c>
      <c r="J147" s="19">
        <v>0.10294464975595474</v>
      </c>
      <c r="K147" s="19">
        <v>0.16527791321277618</v>
      </c>
      <c r="L147" s="19">
        <v>9.8265349864959717E-2</v>
      </c>
      <c r="M147" s="19">
        <v>4.6793022193014622E-3</v>
      </c>
      <c r="N147" s="19">
        <v>5.6151624768972397E-2</v>
      </c>
      <c r="O147" s="19">
        <v>0.25268232822418213</v>
      </c>
      <c r="P147" s="19">
        <v>1.4037906192243099E-2</v>
      </c>
      <c r="Q147" s="19">
        <v>1.4037906192243099E-2</v>
      </c>
      <c r="R147" s="19">
        <v>0.17781347036361694</v>
      </c>
      <c r="S147" s="19">
        <v>6.5510228276252747E-2</v>
      </c>
      <c r="T147" s="19">
        <v>0</v>
      </c>
      <c r="U147" s="19">
        <v>0.17313417792320251</v>
      </c>
      <c r="V147" s="19">
        <v>0</v>
      </c>
      <c r="W147" s="19">
        <v>0.14505836367607117</v>
      </c>
      <c r="X147" s="19">
        <v>0.35562694072723389</v>
      </c>
      <c r="Y147" s="19">
        <v>1.3022045604884624E-2</v>
      </c>
      <c r="Z147" s="19">
        <v>0</v>
      </c>
      <c r="AA147" s="19">
        <v>0.11331911385059357</v>
      </c>
      <c r="AB147" s="19">
        <v>1.2072598934173584</v>
      </c>
      <c r="AC147" s="19">
        <v>0</v>
      </c>
      <c r="AD147" s="19">
        <v>7.0429988205432892E-2</v>
      </c>
      <c r="AE147" s="19">
        <v>4.4388403184711933E-3</v>
      </c>
      <c r="AF147" s="19">
        <v>0</v>
      </c>
      <c r="AG147" s="19">
        <v>1.5628868341445923</v>
      </c>
      <c r="AH147" s="19">
        <v>0</v>
      </c>
      <c r="AI147" s="19">
        <v>0</v>
      </c>
      <c r="AJ147" s="19">
        <v>0.21056860685348511</v>
      </c>
      <c r="AK147" s="19">
        <v>1.4037906192243099E-2</v>
      </c>
      <c r="AL147" s="19">
        <v>2.4566335678100586</v>
      </c>
      <c r="AM147" s="19">
        <v>0.28075811266899109</v>
      </c>
      <c r="AN147" s="19">
        <v>0.17313417792320251</v>
      </c>
      <c r="AO147" s="19">
        <v>0</v>
      </c>
      <c r="AP147" s="19">
        <v>0</v>
      </c>
      <c r="AQ147" s="20"/>
    </row>
    <row r="148" spans="1:43" x14ac:dyDescent="0.25">
      <c r="A148" s="52" t="s">
        <v>92</v>
      </c>
      <c r="B148" s="52" t="s">
        <v>37</v>
      </c>
      <c r="C148" s="52" t="s">
        <v>61</v>
      </c>
      <c r="D148" s="43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6.9950072793290019E-4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1.5575229554087855E-5</v>
      </c>
      <c r="AC148" s="19">
        <v>1.4840957708656788E-2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1.7826728522777557E-2</v>
      </c>
      <c r="AN148" s="19">
        <v>0</v>
      </c>
      <c r="AO148" s="19">
        <v>0.13023713231086731</v>
      </c>
      <c r="AP148" s="19">
        <v>5.7771807769313455E-4</v>
      </c>
      <c r="AQ148" s="20"/>
    </row>
    <row r="149" spans="1:43" x14ac:dyDescent="0.25">
      <c r="A149" s="52" t="s">
        <v>93</v>
      </c>
      <c r="B149" s="52" t="s">
        <v>38</v>
      </c>
      <c r="C149" s="52" t="s">
        <v>61</v>
      </c>
      <c r="D149" s="43">
        <v>0</v>
      </c>
      <c r="E149" s="19">
        <v>0</v>
      </c>
      <c r="F149" s="19">
        <v>0</v>
      </c>
      <c r="G149" s="19">
        <v>0</v>
      </c>
      <c r="H149" s="19">
        <v>0.12583012878894806</v>
      </c>
      <c r="I149" s="19">
        <v>0</v>
      </c>
      <c r="J149" s="19">
        <v>0</v>
      </c>
      <c r="K149" s="19">
        <v>1.0250487364828587E-2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5.8320265263319016E-2</v>
      </c>
      <c r="S149" s="19">
        <v>0</v>
      </c>
      <c r="T149" s="19">
        <v>0</v>
      </c>
      <c r="U149" s="19">
        <v>0</v>
      </c>
      <c r="V149" s="19">
        <v>0</v>
      </c>
      <c r="W149" s="19">
        <v>4.4836334884166718E-2</v>
      </c>
      <c r="X149" s="19">
        <v>7.7760353684425354E-2</v>
      </c>
      <c r="Y149" s="19">
        <v>0.11691932380199432</v>
      </c>
      <c r="Z149" s="19">
        <v>0</v>
      </c>
      <c r="AA149" s="19">
        <v>8.6365669965744019E-2</v>
      </c>
      <c r="AB149" s="19">
        <v>1.9568376541137695</v>
      </c>
      <c r="AC149" s="19">
        <v>0</v>
      </c>
      <c r="AD149" s="19">
        <v>3.9193580150604248</v>
      </c>
      <c r="AE149" s="19">
        <v>0</v>
      </c>
      <c r="AF149" s="19">
        <v>1.2745756655931473E-2</v>
      </c>
      <c r="AG149" s="19">
        <v>1.5722247362136841</v>
      </c>
      <c r="AH149" s="19">
        <v>0</v>
      </c>
      <c r="AI149" s="19">
        <v>0</v>
      </c>
      <c r="AJ149" s="19">
        <v>1.9440088421106339E-2</v>
      </c>
      <c r="AK149" s="19">
        <v>0.48665231466293335</v>
      </c>
      <c r="AL149" s="19">
        <v>17.0045166015625</v>
      </c>
      <c r="AM149" s="19">
        <v>1.7107278108596802</v>
      </c>
      <c r="AN149" s="19">
        <v>1.4606301784515381</v>
      </c>
      <c r="AO149" s="19">
        <v>0</v>
      </c>
      <c r="AP149" s="19">
        <v>0.76699984073638916</v>
      </c>
      <c r="AQ149" s="20"/>
    </row>
    <row r="150" spans="1:43" x14ac:dyDescent="0.25">
      <c r="A150" s="52" t="s">
        <v>94</v>
      </c>
      <c r="B150" s="52" t="s">
        <v>39</v>
      </c>
      <c r="C150" s="52" t="s">
        <v>61</v>
      </c>
      <c r="D150" s="43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1.3417692855000496E-2</v>
      </c>
      <c r="S150" s="19">
        <v>0</v>
      </c>
      <c r="T150" s="19">
        <v>0</v>
      </c>
      <c r="U150" s="19">
        <v>0</v>
      </c>
      <c r="V150" s="19">
        <v>0</v>
      </c>
      <c r="W150" s="19">
        <v>1.95507169701159E-3</v>
      </c>
      <c r="X150" s="19">
        <v>0</v>
      </c>
      <c r="Y150" s="19">
        <v>0</v>
      </c>
      <c r="Z150" s="19">
        <v>0</v>
      </c>
      <c r="AA150" s="19">
        <v>1.4401299995370209E-4</v>
      </c>
      <c r="AB150" s="19">
        <v>2.7189008891582489E-2</v>
      </c>
      <c r="AC150" s="19">
        <v>6.3910492463037372E-4</v>
      </c>
      <c r="AD150" s="19">
        <v>1.0063624009490013E-2</v>
      </c>
      <c r="AE150" s="19">
        <v>0</v>
      </c>
      <c r="AF150" s="19">
        <v>4.6916567953303456E-4</v>
      </c>
      <c r="AG150" s="19">
        <v>2.1577021107077599E-2</v>
      </c>
      <c r="AH150" s="19">
        <v>0</v>
      </c>
      <c r="AI150" s="19">
        <v>0</v>
      </c>
      <c r="AJ150" s="19">
        <v>0</v>
      </c>
      <c r="AK150" s="19">
        <v>3.5517655313014984E-2</v>
      </c>
      <c r="AL150" s="19">
        <v>1.7209837213158607E-2</v>
      </c>
      <c r="AM150" s="19">
        <v>2.1114679984748363E-3</v>
      </c>
      <c r="AN150" s="19">
        <v>0.1119692251086235</v>
      </c>
      <c r="AO150" s="19">
        <v>2.2036857903003693E-2</v>
      </c>
      <c r="AP150" s="19">
        <v>2.1862491965293884E-2</v>
      </c>
      <c r="AQ150" s="20"/>
    </row>
    <row r="151" spans="1:43" ht="30" x14ac:dyDescent="0.25">
      <c r="A151" s="52" t="s">
        <v>95</v>
      </c>
      <c r="B151" s="52" t="s">
        <v>40</v>
      </c>
      <c r="C151" s="52" t="s">
        <v>61</v>
      </c>
      <c r="D151" s="43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1.6936279833316803E-2</v>
      </c>
      <c r="W151" s="19">
        <v>0</v>
      </c>
      <c r="X151" s="19">
        <v>0</v>
      </c>
      <c r="Y151" s="19">
        <v>0</v>
      </c>
      <c r="Z151" s="19">
        <v>0</v>
      </c>
      <c r="AA151" s="19">
        <v>1.1011322203557938E-4</v>
      </c>
      <c r="AB151" s="19">
        <v>2.5144917890429497E-3</v>
      </c>
      <c r="AC151" s="19">
        <v>0</v>
      </c>
      <c r="AD151" s="19">
        <v>5.5238005006685853E-4</v>
      </c>
      <c r="AE151" s="19">
        <v>1.0624108836054802E-3</v>
      </c>
      <c r="AF151" s="19">
        <v>1.9616823643445969E-2</v>
      </c>
      <c r="AG151" s="19">
        <v>8.8705222879070789E-5</v>
      </c>
      <c r="AH151" s="19">
        <v>0</v>
      </c>
      <c r="AI151" s="19">
        <v>0</v>
      </c>
      <c r="AJ151" s="19">
        <v>6.391048664227128E-4</v>
      </c>
      <c r="AK151" s="19">
        <v>3.8448062259703875E-3</v>
      </c>
      <c r="AL151" s="19">
        <v>1.4883201569318771E-2</v>
      </c>
      <c r="AM151" s="19">
        <v>0</v>
      </c>
      <c r="AN151" s="19">
        <v>5.1084160804748535E-4</v>
      </c>
      <c r="AO151" s="19">
        <v>0</v>
      </c>
      <c r="AP151" s="19">
        <v>0</v>
      </c>
      <c r="AQ151" s="20"/>
    </row>
    <row r="152" spans="1:43" x14ac:dyDescent="0.25">
      <c r="A152" s="52" t="s">
        <v>96</v>
      </c>
      <c r="B152" s="52" t="s">
        <v>41</v>
      </c>
      <c r="C152" s="52" t="s">
        <v>61</v>
      </c>
      <c r="D152" s="43">
        <v>4.268210381269455E-2</v>
      </c>
      <c r="E152" s="19">
        <v>0</v>
      </c>
      <c r="F152" s="19">
        <v>0</v>
      </c>
      <c r="G152" s="19">
        <v>2.84547358751297E-2</v>
      </c>
      <c r="H152" s="19">
        <v>1.3155668042600155E-2</v>
      </c>
      <c r="I152" s="19">
        <v>3.2159253023564816E-3</v>
      </c>
      <c r="J152" s="19">
        <v>1.2453265488147736E-2</v>
      </c>
      <c r="K152" s="19">
        <v>2.1278126165270805E-2</v>
      </c>
      <c r="L152" s="19">
        <v>6.2266327440738678E-3</v>
      </c>
      <c r="M152" s="19">
        <v>0</v>
      </c>
      <c r="N152" s="19">
        <v>6.2266327440738678E-3</v>
      </c>
      <c r="O152" s="19">
        <v>6.2266327440738678E-3</v>
      </c>
      <c r="P152" s="19">
        <v>0</v>
      </c>
      <c r="Q152" s="19">
        <v>0</v>
      </c>
      <c r="R152" s="19">
        <v>1.4434276148676872E-2</v>
      </c>
      <c r="S152" s="19">
        <v>4.8114252276718616E-3</v>
      </c>
      <c r="T152" s="19">
        <v>3.113316185772419E-2</v>
      </c>
      <c r="U152" s="19">
        <v>0</v>
      </c>
      <c r="V152" s="19">
        <v>0</v>
      </c>
      <c r="W152" s="19">
        <v>1.2453265488147736E-2</v>
      </c>
      <c r="X152" s="19">
        <v>3.7359792739152908E-2</v>
      </c>
      <c r="Y152" s="19">
        <v>1.8679896369576454E-2</v>
      </c>
      <c r="Z152" s="19">
        <v>0</v>
      </c>
      <c r="AA152" s="19">
        <v>0</v>
      </c>
      <c r="AB152" s="19">
        <v>6.226632371544838E-2</v>
      </c>
      <c r="AC152" s="19">
        <v>0</v>
      </c>
      <c r="AD152" s="19">
        <v>6.2266327440738678E-3</v>
      </c>
      <c r="AE152" s="19">
        <v>0</v>
      </c>
      <c r="AF152" s="19">
        <v>0</v>
      </c>
      <c r="AG152" s="19">
        <v>9.6210079193115234</v>
      </c>
      <c r="AH152" s="19">
        <v>0</v>
      </c>
      <c r="AI152" s="19">
        <v>1.7510520410723984E-4</v>
      </c>
      <c r="AJ152" s="19">
        <v>0.14943917095661163</v>
      </c>
      <c r="AK152" s="19">
        <v>6.2266327440738678E-3</v>
      </c>
      <c r="AL152" s="19">
        <v>0</v>
      </c>
      <c r="AM152" s="19">
        <v>1.9634182453155518</v>
      </c>
      <c r="AN152" s="19">
        <v>0</v>
      </c>
      <c r="AO152" s="19">
        <v>1.2453265488147736E-2</v>
      </c>
      <c r="AP152" s="19">
        <v>0</v>
      </c>
      <c r="AQ152" s="20"/>
    </row>
    <row r="153" spans="1:43" x14ac:dyDescent="0.25">
      <c r="A153" s="52" t="s">
        <v>97</v>
      </c>
      <c r="B153" s="52" t="s">
        <v>42</v>
      </c>
      <c r="C153" s="52" t="s">
        <v>61</v>
      </c>
      <c r="D153" s="43">
        <v>6.3259431044571102E-6</v>
      </c>
      <c r="E153" s="19">
        <v>0</v>
      </c>
      <c r="F153" s="19">
        <v>0</v>
      </c>
      <c r="G153" s="19">
        <v>4.2172950998065062E-6</v>
      </c>
      <c r="H153" s="19">
        <v>1.9498106667015236E-6</v>
      </c>
      <c r="I153" s="19">
        <v>4.7663445457146736E-7</v>
      </c>
      <c r="J153" s="19">
        <v>0</v>
      </c>
      <c r="K153" s="19">
        <v>3.8508531474690244E-7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1.7149762716144323E-3</v>
      </c>
      <c r="AI153" s="19">
        <v>0</v>
      </c>
      <c r="AJ153" s="19">
        <v>0</v>
      </c>
      <c r="AK153" s="19">
        <v>0</v>
      </c>
      <c r="AL153" s="19">
        <v>0</v>
      </c>
      <c r="AM153" s="19">
        <v>6.1133247800171375E-3</v>
      </c>
      <c r="AN153" s="19">
        <v>0</v>
      </c>
      <c r="AO153" s="19">
        <v>0</v>
      </c>
      <c r="AP153" s="19">
        <v>0</v>
      </c>
      <c r="AQ153" s="20"/>
    </row>
    <row r="154" spans="1:43" x14ac:dyDescent="0.25">
      <c r="A154" s="52" t="s">
        <v>98</v>
      </c>
      <c r="B154" s="52" t="s">
        <v>43</v>
      </c>
      <c r="C154" s="52" t="s">
        <v>61</v>
      </c>
      <c r="D154" s="43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0"/>
    </row>
    <row r="155" spans="1:43" ht="30" x14ac:dyDescent="0.25">
      <c r="A155" s="52" t="s">
        <v>99</v>
      </c>
      <c r="B155" s="52" t="s">
        <v>44</v>
      </c>
      <c r="C155" s="52" t="s">
        <v>61</v>
      </c>
      <c r="D155" s="43">
        <v>1.3325874460861087E-3</v>
      </c>
      <c r="E155" s="19">
        <v>0</v>
      </c>
      <c r="F155" s="19">
        <v>0</v>
      </c>
      <c r="G155" s="19">
        <v>1.5991050750017166E-2</v>
      </c>
      <c r="H155" s="19">
        <v>0</v>
      </c>
      <c r="I155" s="19">
        <v>1.3325874460861087E-3</v>
      </c>
      <c r="J155" s="19">
        <v>5.4636087268590927E-2</v>
      </c>
      <c r="K155" s="19">
        <v>3.9977626875042915E-3</v>
      </c>
      <c r="L155" s="19">
        <v>0</v>
      </c>
      <c r="M155" s="19">
        <v>0</v>
      </c>
      <c r="N155" s="19">
        <v>2.6651748921722174E-3</v>
      </c>
      <c r="O155" s="19">
        <v>3.0649513006210327E-2</v>
      </c>
      <c r="P155" s="19">
        <v>0</v>
      </c>
      <c r="Q155" s="19">
        <v>2.6651748921722174E-3</v>
      </c>
      <c r="R155" s="19">
        <v>0.10127665102481842</v>
      </c>
      <c r="S155" s="19">
        <v>0</v>
      </c>
      <c r="T155" s="19">
        <v>0</v>
      </c>
      <c r="U155" s="19">
        <v>3.4112154971808195E-3</v>
      </c>
      <c r="V155" s="19">
        <v>3.2517218496650457E-3</v>
      </c>
      <c r="W155" s="19">
        <v>2.1321399137377739E-2</v>
      </c>
      <c r="X155" s="19">
        <v>5.3303497843444347E-3</v>
      </c>
      <c r="Y155" s="19">
        <v>3.7267627194523811E-3</v>
      </c>
      <c r="Z155" s="19">
        <v>2.6444406248629093E-3</v>
      </c>
      <c r="AA155" s="19">
        <v>2.9569091275334358E-3</v>
      </c>
      <c r="AB155" s="19">
        <v>0</v>
      </c>
      <c r="AC155" s="19">
        <v>0</v>
      </c>
      <c r="AD155" s="19">
        <v>7.9955253750085831E-3</v>
      </c>
      <c r="AE155" s="19">
        <v>0</v>
      </c>
      <c r="AF155" s="19">
        <v>0</v>
      </c>
      <c r="AG155" s="19">
        <v>3.9977625012397766E-2</v>
      </c>
      <c r="AH155" s="19">
        <v>0</v>
      </c>
      <c r="AI155" s="19">
        <v>0</v>
      </c>
      <c r="AJ155" s="19">
        <v>4.2642798274755478E-2</v>
      </c>
      <c r="AK155" s="19">
        <v>0</v>
      </c>
      <c r="AL155" s="19">
        <v>0.25052645802497864</v>
      </c>
      <c r="AM155" s="19">
        <v>0</v>
      </c>
      <c r="AN155" s="19">
        <v>2.6651748921722174E-3</v>
      </c>
      <c r="AO155" s="19">
        <v>0</v>
      </c>
      <c r="AP155" s="19">
        <v>0</v>
      </c>
      <c r="AQ155" s="20"/>
    </row>
    <row r="156" spans="1:43" x14ac:dyDescent="0.25">
      <c r="A156" s="52" t="s">
        <v>100</v>
      </c>
      <c r="B156" s="52" t="s">
        <v>45</v>
      </c>
      <c r="C156" s="52" t="s">
        <v>61</v>
      </c>
      <c r="D156" s="43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0"/>
    </row>
    <row r="157" spans="1:43" x14ac:dyDescent="0.25">
      <c r="A157" s="52" t="s">
        <v>101</v>
      </c>
      <c r="B157" s="52" t="s">
        <v>46</v>
      </c>
      <c r="C157" s="52" t="s">
        <v>61</v>
      </c>
      <c r="D157" s="43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20"/>
    </row>
    <row r="158" spans="1:43" x14ac:dyDescent="0.25">
      <c r="A158" s="52" t="s">
        <v>102</v>
      </c>
      <c r="B158" s="52" t="s">
        <v>47</v>
      </c>
      <c r="C158" s="52" t="s">
        <v>61</v>
      </c>
      <c r="D158" s="43">
        <v>1.5713617205619812E-2</v>
      </c>
      <c r="E158" s="19">
        <v>0</v>
      </c>
      <c r="F158" s="19">
        <v>1.2221701443195343E-2</v>
      </c>
      <c r="G158" s="19">
        <v>0</v>
      </c>
      <c r="H158" s="19">
        <v>0</v>
      </c>
      <c r="I158" s="19">
        <v>1.1839580256491899E-3</v>
      </c>
      <c r="J158" s="19">
        <v>0</v>
      </c>
      <c r="K158" s="19">
        <v>8.4960814565420151E-3</v>
      </c>
      <c r="L158" s="19">
        <v>0</v>
      </c>
      <c r="M158" s="19">
        <v>0</v>
      </c>
      <c r="N158" s="19">
        <v>3.491915063932538E-3</v>
      </c>
      <c r="O158" s="19">
        <v>6.9838301278650761E-3</v>
      </c>
      <c r="P158" s="19">
        <v>0</v>
      </c>
      <c r="Q158" s="19">
        <v>0</v>
      </c>
      <c r="R158" s="19">
        <v>1.2221701443195343E-2</v>
      </c>
      <c r="S158" s="19">
        <v>5.2378722466528416E-3</v>
      </c>
      <c r="T158" s="19">
        <v>7.7406889759004116E-3</v>
      </c>
      <c r="U158" s="19">
        <v>8.2142557948827744E-3</v>
      </c>
      <c r="V158" s="19">
        <v>3.2505868002772331E-3</v>
      </c>
      <c r="W158" s="19">
        <v>8.7297875434160233E-3</v>
      </c>
      <c r="X158" s="19">
        <v>6.9838301278650761E-3</v>
      </c>
      <c r="Y158" s="19">
        <v>1.3225998263806105E-3</v>
      </c>
      <c r="Z158" s="19">
        <v>1.1092784116044641E-3</v>
      </c>
      <c r="AA158" s="19">
        <v>1.0600367095321417E-3</v>
      </c>
      <c r="AB158" s="19">
        <v>1.745957531966269E-3</v>
      </c>
      <c r="AC158" s="19">
        <v>3.9428901800420135E-5</v>
      </c>
      <c r="AD158" s="19">
        <v>1.4225267805159092E-3</v>
      </c>
      <c r="AE158" s="19">
        <v>5.2767529268749058E-5</v>
      </c>
      <c r="AF158" s="19">
        <v>2.3123429855331779E-4</v>
      </c>
      <c r="AG158" s="19">
        <v>5.3007174283266068E-3</v>
      </c>
      <c r="AH158" s="19">
        <v>1.5809510368853807E-3</v>
      </c>
      <c r="AI158" s="19">
        <v>1.0216133523499593E-4</v>
      </c>
      <c r="AJ158" s="19">
        <v>3.491915063932538E-3</v>
      </c>
      <c r="AK158" s="19">
        <v>1.0475744493305683E-2</v>
      </c>
      <c r="AL158" s="19">
        <v>2.0951488986611366E-2</v>
      </c>
      <c r="AM158" s="19">
        <v>0.59711742401123047</v>
      </c>
      <c r="AN158" s="19">
        <v>0</v>
      </c>
      <c r="AO158" s="19">
        <v>0.29681277275085449</v>
      </c>
      <c r="AP158" s="19">
        <v>0.22522851824760437</v>
      </c>
      <c r="AQ158" s="20"/>
    </row>
    <row r="159" spans="1:43" x14ac:dyDescent="0.25">
      <c r="A159" s="52" t="s">
        <v>103</v>
      </c>
      <c r="B159" s="52" t="s">
        <v>48</v>
      </c>
      <c r="C159" s="52" t="s">
        <v>61</v>
      </c>
      <c r="D159" s="43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1.6037090681493282E-3</v>
      </c>
      <c r="AM159" s="19">
        <v>0</v>
      </c>
      <c r="AN159" s="19">
        <v>6.4148362725973129E-3</v>
      </c>
      <c r="AO159" s="19">
        <v>0</v>
      </c>
      <c r="AP159" s="19">
        <v>1.122596301138401E-2</v>
      </c>
      <c r="AQ159" s="20"/>
    </row>
    <row r="160" spans="1:43" x14ac:dyDescent="0.25">
      <c r="A160" s="52" t="s">
        <v>104</v>
      </c>
      <c r="B160" s="52" t="s">
        <v>49</v>
      </c>
      <c r="C160" s="52" t="s">
        <v>61</v>
      </c>
      <c r="D160" s="43">
        <v>8.7926464080810547</v>
      </c>
      <c r="E160" s="19">
        <v>0.15562206506729126</v>
      </c>
      <c r="F160" s="19">
        <v>9.8820009231567383</v>
      </c>
      <c r="G160" s="19">
        <v>1.556220531463623</v>
      </c>
      <c r="H160" s="19">
        <v>0.25149920582771301</v>
      </c>
      <c r="I160" s="19">
        <v>2.1824295520782471</v>
      </c>
      <c r="J160" s="19">
        <v>1.2449765205383301</v>
      </c>
      <c r="K160" s="19">
        <v>5.0359301567077637</v>
      </c>
      <c r="L160" s="19">
        <v>2.0230867862701416</v>
      </c>
      <c r="M160" s="19">
        <v>7.781103253364563E-2</v>
      </c>
      <c r="N160" s="19">
        <v>1.1671653985977173</v>
      </c>
      <c r="O160" s="19">
        <v>3.96836256980896</v>
      </c>
      <c r="P160" s="19">
        <v>0.46686616539955139</v>
      </c>
      <c r="Q160" s="19">
        <v>0.2334330826997757</v>
      </c>
      <c r="R160" s="19">
        <v>3.4236853122711182</v>
      </c>
      <c r="S160" s="19">
        <v>3.1902523040771484</v>
      </c>
      <c r="T160" s="19">
        <v>1.0766541957855225</v>
      </c>
      <c r="U160" s="19">
        <v>2.6767735481262207</v>
      </c>
      <c r="V160" s="19">
        <v>1.5377222299575806</v>
      </c>
      <c r="W160" s="19">
        <v>1.9452756643295288</v>
      </c>
      <c r="X160" s="19">
        <v>2.9568190574645996</v>
      </c>
      <c r="Y160" s="19">
        <v>0.5680701732635498</v>
      </c>
      <c r="Z160" s="19">
        <v>0.54823106527328491</v>
      </c>
      <c r="AA160" s="19">
        <v>1.3736516237258911</v>
      </c>
      <c r="AB160" s="19">
        <v>0.93373233079910278</v>
      </c>
      <c r="AC160" s="19">
        <v>3.594937501475215E-3</v>
      </c>
      <c r="AD160" s="19">
        <v>0.71010500192642212</v>
      </c>
      <c r="AE160" s="19">
        <v>1.8912691622972488E-2</v>
      </c>
      <c r="AF160" s="19">
        <v>0.20111972093582153</v>
      </c>
      <c r="AG160" s="19">
        <v>0.50363272428512573</v>
      </c>
      <c r="AH160" s="19">
        <v>1.1641488075256348</v>
      </c>
      <c r="AI160" s="19">
        <v>0.19968320429325104</v>
      </c>
      <c r="AJ160" s="19">
        <v>1.0115433931350708</v>
      </c>
      <c r="AK160" s="19">
        <v>7.0029926300048828</v>
      </c>
      <c r="AL160" s="19">
        <v>19.919624328613281</v>
      </c>
      <c r="AM160" s="19">
        <v>27.078239440917969</v>
      </c>
      <c r="AN160" s="19">
        <v>20.775543212890625</v>
      </c>
      <c r="AO160" s="19">
        <v>33.147495269775391</v>
      </c>
      <c r="AP160" s="19">
        <v>7.3920474052429199</v>
      </c>
      <c r="AQ160" s="20"/>
    </row>
    <row r="161" spans="1:43" x14ac:dyDescent="0.25">
      <c r="A161" s="52" t="s">
        <v>105</v>
      </c>
      <c r="B161" s="52" t="s">
        <v>50</v>
      </c>
      <c r="C161" s="52" t="s">
        <v>61</v>
      </c>
      <c r="D161" s="43">
        <v>1.3346561193466187</v>
      </c>
      <c r="E161" s="19">
        <v>4.3759220279753208E-3</v>
      </c>
      <c r="F161" s="19">
        <v>0.18816462159156799</v>
      </c>
      <c r="G161" s="19">
        <v>0.15315726399421692</v>
      </c>
      <c r="H161" s="19">
        <v>0.12592566013336182</v>
      </c>
      <c r="I161" s="19">
        <v>9.7990922629833221E-2</v>
      </c>
      <c r="J161" s="19">
        <v>7.0014752447605133E-2</v>
      </c>
      <c r="K161" s="19">
        <v>0.2924422025680542</v>
      </c>
      <c r="L161" s="19">
        <v>0.10939804464578629</v>
      </c>
      <c r="M161" s="19">
        <v>4.3759220279753208E-3</v>
      </c>
      <c r="N161" s="19">
        <v>8.3142511546611786E-2</v>
      </c>
      <c r="O161" s="19">
        <v>0.39383295178413391</v>
      </c>
      <c r="P161" s="19">
        <v>4.8135139048099518E-2</v>
      </c>
      <c r="Q161" s="19">
        <v>2.6255529373884201E-2</v>
      </c>
      <c r="R161" s="19">
        <v>0.36757743358612061</v>
      </c>
      <c r="S161" s="19">
        <v>4.3759219348430634E-2</v>
      </c>
      <c r="T161" s="19">
        <v>0.12202634662389755</v>
      </c>
      <c r="U161" s="19">
        <v>0.17896972596645355</v>
      </c>
      <c r="V161" s="19">
        <v>0.21098679304122925</v>
      </c>
      <c r="W161" s="19">
        <v>0.14878134429454803</v>
      </c>
      <c r="X161" s="19">
        <v>0.18816462159156799</v>
      </c>
      <c r="Y161" s="19">
        <v>5.3125809878110886E-2</v>
      </c>
      <c r="Z161" s="19">
        <v>1.431783102452755E-2</v>
      </c>
      <c r="AA161" s="19">
        <v>0.12947285175323486</v>
      </c>
      <c r="AB161" s="19">
        <v>7.4390672147274017E-2</v>
      </c>
      <c r="AC161" s="19">
        <v>8.6522730998694897E-4</v>
      </c>
      <c r="AD161" s="19">
        <v>9.2656083405017853E-2</v>
      </c>
      <c r="AE161" s="19">
        <v>1.1160213762195781E-4</v>
      </c>
      <c r="AF161" s="19">
        <v>7.0132897235453129E-3</v>
      </c>
      <c r="AG161" s="19">
        <v>6.5303035080432892E-2</v>
      </c>
      <c r="AH161" s="19">
        <v>9.6154874190688133E-3</v>
      </c>
      <c r="AI161" s="19">
        <v>1.6975831240415573E-2</v>
      </c>
      <c r="AJ161" s="19">
        <v>7.0014752447605133E-2</v>
      </c>
      <c r="AK161" s="19">
        <v>0.80079370737075806</v>
      </c>
      <c r="AL161" s="19">
        <v>2.3367421627044678</v>
      </c>
      <c r="AM161" s="19">
        <v>0.63013273477554321</v>
      </c>
      <c r="AN161" s="19">
        <v>0.80079370737075806</v>
      </c>
      <c r="AO161" s="19">
        <v>1.5490761995315552</v>
      </c>
      <c r="AP161" s="19">
        <v>1.6015874147415161</v>
      </c>
      <c r="AQ161" s="20"/>
    </row>
    <row r="162" spans="1:43" ht="15.75" thickBot="1" x14ac:dyDescent="0.3">
      <c r="A162" s="52" t="s">
        <v>106</v>
      </c>
      <c r="B162" s="52" t="s">
        <v>51</v>
      </c>
      <c r="C162" s="52" t="s">
        <v>61</v>
      </c>
      <c r="D162" s="45">
        <v>0</v>
      </c>
      <c r="E162" s="24">
        <v>0</v>
      </c>
      <c r="F162" s="24">
        <v>0</v>
      </c>
      <c r="G162" s="24">
        <v>0</v>
      </c>
      <c r="H162" s="24">
        <v>1.6227094456553459E-2</v>
      </c>
      <c r="I162" s="24">
        <v>1.1674286797642708E-2</v>
      </c>
      <c r="J162" s="24">
        <v>1.7389504238963127E-2</v>
      </c>
      <c r="K162" s="24">
        <v>5.9046138077974319E-2</v>
      </c>
      <c r="L162" s="24">
        <v>6.9558016955852509E-2</v>
      </c>
      <c r="M162" s="24">
        <v>0</v>
      </c>
      <c r="N162" s="24">
        <v>0</v>
      </c>
      <c r="O162" s="24">
        <v>1.7389504238963127E-2</v>
      </c>
      <c r="P162" s="24">
        <v>0</v>
      </c>
      <c r="Q162" s="24">
        <v>0</v>
      </c>
      <c r="R162" s="24">
        <v>3.4779008477926254E-2</v>
      </c>
      <c r="S162" s="24">
        <v>0</v>
      </c>
      <c r="T162" s="24">
        <v>4.4841516762971878E-2</v>
      </c>
      <c r="U162" s="24">
        <v>5.4259017109870911E-2</v>
      </c>
      <c r="V162" s="24">
        <v>4.0015492588281631E-2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1.9697187468409538E-2</v>
      </c>
      <c r="AH162" s="24">
        <v>1.1558525264263153E-2</v>
      </c>
      <c r="AI162" s="24">
        <v>3.5232945811003447E-3</v>
      </c>
      <c r="AJ162" s="24">
        <v>0</v>
      </c>
      <c r="AK162" s="24">
        <v>0</v>
      </c>
      <c r="AL162" s="24">
        <v>1.7389504238963127E-2</v>
      </c>
      <c r="AM162" s="24">
        <v>1.7389504238963127E-2</v>
      </c>
      <c r="AN162" s="24">
        <v>0.20867404341697693</v>
      </c>
      <c r="AO162" s="24">
        <v>0</v>
      </c>
      <c r="AP162" s="24">
        <v>6.9558016955852509E-2</v>
      </c>
      <c r="AQ162" s="25"/>
    </row>
    <row r="163" spans="1:43" x14ac:dyDescent="0.25">
      <c r="A163" s="52" t="s">
        <v>67</v>
      </c>
      <c r="B163" s="52" t="s">
        <v>13</v>
      </c>
      <c r="C163" s="52" t="s">
        <v>62</v>
      </c>
      <c r="D163" s="39">
        <v>8.2774877548217773</v>
      </c>
      <c r="E163" s="40">
        <v>0</v>
      </c>
      <c r="F163" s="40">
        <v>0</v>
      </c>
      <c r="G163" s="40">
        <v>0</v>
      </c>
      <c r="H163" s="40">
        <v>0.3416106104850769</v>
      </c>
      <c r="I163" s="40">
        <v>69.636009216308594</v>
      </c>
      <c r="J163" s="40">
        <v>1.3664424419403076</v>
      </c>
      <c r="K163" s="40">
        <v>6.6745457649230957</v>
      </c>
      <c r="L163" s="40">
        <v>3.9679384231567383</v>
      </c>
      <c r="M163" s="40">
        <v>0.18394416570663452</v>
      </c>
      <c r="N163" s="40">
        <v>6.4643239974975586</v>
      </c>
      <c r="O163" s="40">
        <v>0.55183249711990356</v>
      </c>
      <c r="P163" s="40">
        <v>7.8833214938640594E-2</v>
      </c>
      <c r="Q163" s="40">
        <v>2.6277737691998482E-2</v>
      </c>
      <c r="R163" s="40">
        <v>0.23649963736534119</v>
      </c>
      <c r="S163" s="40">
        <v>0</v>
      </c>
      <c r="T163" s="40">
        <v>0</v>
      </c>
      <c r="U163" s="40">
        <v>4.4694025069475174E-2</v>
      </c>
      <c r="V163" s="40">
        <v>1.0326932668685913</v>
      </c>
      <c r="W163" s="40">
        <v>0.47299927473068237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0.36788833141326904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1">
        <v>5.6497139930725098</v>
      </c>
    </row>
    <row r="164" spans="1:43" x14ac:dyDescent="0.25">
      <c r="A164" s="52" t="s">
        <v>68</v>
      </c>
      <c r="B164" s="52" t="s">
        <v>14</v>
      </c>
      <c r="C164" s="52" t="s">
        <v>62</v>
      </c>
      <c r="D164" s="43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0.10103354603052139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20">
        <v>0</v>
      </c>
    </row>
    <row r="165" spans="1:43" x14ac:dyDescent="0.25">
      <c r="A165" s="52" t="s">
        <v>69</v>
      </c>
      <c r="B165" s="52" t="s">
        <v>15</v>
      </c>
      <c r="C165" s="52" t="s">
        <v>62</v>
      </c>
      <c r="D165" s="43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9.3882711382775597E-8</v>
      </c>
      <c r="T165" s="19">
        <v>0</v>
      </c>
      <c r="U165" s="19">
        <v>0</v>
      </c>
      <c r="V165" s="19">
        <v>0</v>
      </c>
      <c r="W165" s="19">
        <v>0</v>
      </c>
      <c r="X165" s="19">
        <v>9.3882711382775597E-8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20">
        <v>0</v>
      </c>
    </row>
    <row r="166" spans="1:43" x14ac:dyDescent="0.25">
      <c r="A166" s="52" t="s">
        <v>70</v>
      </c>
      <c r="B166" s="52" t="s">
        <v>16</v>
      </c>
      <c r="C166" s="52" t="s">
        <v>62</v>
      </c>
      <c r="D166" s="43">
        <v>0</v>
      </c>
      <c r="E166" s="19">
        <v>0</v>
      </c>
      <c r="F166" s="19">
        <v>1.3841890729963779E-2</v>
      </c>
      <c r="G166" s="19">
        <v>4.613963421434164E-3</v>
      </c>
      <c r="H166" s="19">
        <v>0</v>
      </c>
      <c r="I166" s="19">
        <v>3.0759756918996572E-3</v>
      </c>
      <c r="J166" s="19">
        <v>0</v>
      </c>
      <c r="K166" s="19">
        <v>4.613963421434164E-3</v>
      </c>
      <c r="L166" s="19">
        <v>1.5379878459498286E-3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3.0759756918996572E-3</v>
      </c>
      <c r="S166" s="19">
        <v>0</v>
      </c>
      <c r="T166" s="19">
        <v>5.886223167181015E-2</v>
      </c>
      <c r="U166" s="19">
        <v>4.195269662886858E-3</v>
      </c>
      <c r="V166" s="19">
        <v>0</v>
      </c>
      <c r="W166" s="19">
        <v>0</v>
      </c>
      <c r="X166" s="19">
        <v>0.19840042293071747</v>
      </c>
      <c r="Y166" s="19">
        <v>2.5104547385126352E-3</v>
      </c>
      <c r="Z166" s="19">
        <v>0</v>
      </c>
      <c r="AA166" s="19">
        <v>1.5945399180054665E-2</v>
      </c>
      <c r="AB166" s="19">
        <v>1.5379878459498286E-3</v>
      </c>
      <c r="AC166" s="19">
        <v>0</v>
      </c>
      <c r="AD166" s="19">
        <v>1.5379878459498286E-3</v>
      </c>
      <c r="AE166" s="19">
        <v>0</v>
      </c>
      <c r="AF166" s="19">
        <v>0</v>
      </c>
      <c r="AG166" s="19">
        <v>1.5379878459498286E-3</v>
      </c>
      <c r="AH166" s="19">
        <v>0</v>
      </c>
      <c r="AI166" s="19">
        <v>0</v>
      </c>
      <c r="AJ166" s="19">
        <v>6.1519513837993145E-3</v>
      </c>
      <c r="AK166" s="19">
        <v>0</v>
      </c>
      <c r="AL166" s="19">
        <v>0.12919098138809204</v>
      </c>
      <c r="AM166" s="19">
        <v>0</v>
      </c>
      <c r="AN166" s="19">
        <v>0</v>
      </c>
      <c r="AO166" s="19">
        <v>0</v>
      </c>
      <c r="AP166" s="19">
        <v>0</v>
      </c>
      <c r="AQ166" s="20">
        <v>0</v>
      </c>
    </row>
    <row r="167" spans="1:43" x14ac:dyDescent="0.25">
      <c r="A167" s="52" t="s">
        <v>71</v>
      </c>
      <c r="B167" s="52" t="s">
        <v>17</v>
      </c>
      <c r="C167" s="52" t="s">
        <v>62</v>
      </c>
      <c r="D167" s="43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20">
        <v>0</v>
      </c>
    </row>
    <row r="168" spans="1:43" x14ac:dyDescent="0.25">
      <c r="A168" s="52" t="s">
        <v>72</v>
      </c>
      <c r="B168" s="52" t="s">
        <v>18</v>
      </c>
      <c r="C168" s="52" t="s">
        <v>62</v>
      </c>
      <c r="D168" s="43">
        <v>0</v>
      </c>
      <c r="E168" s="19">
        <v>0</v>
      </c>
      <c r="F168" s="19">
        <v>0</v>
      </c>
      <c r="G168" s="19">
        <v>0</v>
      </c>
      <c r="H168" s="19">
        <v>2.9610598459839821E-2</v>
      </c>
      <c r="I168" s="19">
        <v>0.15795359015464783</v>
      </c>
      <c r="J168" s="19">
        <v>0.28870335221290588</v>
      </c>
      <c r="K168" s="19">
        <v>0.50630408525466919</v>
      </c>
      <c r="L168" s="19">
        <v>0.1258450448513031</v>
      </c>
      <c r="M168" s="19">
        <v>0</v>
      </c>
      <c r="N168" s="19">
        <v>2.2207949310541153E-2</v>
      </c>
      <c r="O168" s="19">
        <v>0</v>
      </c>
      <c r="P168" s="19">
        <v>0</v>
      </c>
      <c r="Q168" s="19">
        <v>0</v>
      </c>
      <c r="R168" s="19">
        <v>0.170260950922966</v>
      </c>
      <c r="S168" s="19">
        <v>0</v>
      </c>
      <c r="T168" s="19">
        <v>1.2129063718020916E-2</v>
      </c>
      <c r="U168" s="19">
        <v>1.7117736861109734E-2</v>
      </c>
      <c r="V168" s="19">
        <v>3.6379805533215404E-4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20">
        <v>1.0644469261169434</v>
      </c>
    </row>
    <row r="169" spans="1:43" x14ac:dyDescent="0.25">
      <c r="A169" s="52" t="s">
        <v>73</v>
      </c>
      <c r="B169" s="52" t="s">
        <v>19</v>
      </c>
      <c r="C169" s="52" t="s">
        <v>62</v>
      </c>
      <c r="D169" s="43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10.218502998352051</v>
      </c>
      <c r="J169" s="19">
        <v>8.6984052658081055</v>
      </c>
      <c r="K169" s="19">
        <v>11.285886764526367</v>
      </c>
      <c r="L169" s="19">
        <v>18.84654426574707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0.55843102931976318</v>
      </c>
      <c r="V169" s="19">
        <v>1.3745478391647339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0.48324471712112427</v>
      </c>
      <c r="AP169" s="19">
        <v>1.6913565397262573</v>
      </c>
      <c r="AQ169" s="20">
        <v>41.800666809082031</v>
      </c>
    </row>
    <row r="170" spans="1:43" x14ac:dyDescent="0.25">
      <c r="A170" s="52" t="s">
        <v>74</v>
      </c>
      <c r="B170" s="52" t="s">
        <v>20</v>
      </c>
      <c r="C170" s="52" t="s">
        <v>62</v>
      </c>
      <c r="D170" s="43">
        <v>4.2544422149658203</v>
      </c>
      <c r="E170" s="19">
        <v>8.9254021644592285E-2</v>
      </c>
      <c r="F170" s="19">
        <v>0</v>
      </c>
      <c r="G170" s="19">
        <v>0</v>
      </c>
      <c r="H170" s="19">
        <v>0.98417443037033081</v>
      </c>
      <c r="I170" s="19">
        <v>2.5338115692138672</v>
      </c>
      <c r="J170" s="19">
        <v>0.44627013802528381</v>
      </c>
      <c r="K170" s="19">
        <v>49.734405517578125</v>
      </c>
      <c r="L170" s="19">
        <v>4.0759339332580566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2.9751341789960861E-2</v>
      </c>
      <c r="S170" s="19">
        <v>0</v>
      </c>
      <c r="T170" s="19">
        <v>1.1656461954116821</v>
      </c>
      <c r="U170" s="19">
        <v>10.630216598510742</v>
      </c>
      <c r="V170" s="19">
        <v>0.22367914021015167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0.1487567126750946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20">
        <v>13.463825225830078</v>
      </c>
    </row>
    <row r="171" spans="1:43" x14ac:dyDescent="0.25">
      <c r="A171" s="52" t="s">
        <v>75</v>
      </c>
      <c r="B171" s="52" t="s">
        <v>21</v>
      </c>
      <c r="C171" s="52" t="s">
        <v>62</v>
      </c>
      <c r="D171" s="43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0.49981793761253357</v>
      </c>
      <c r="L171" s="19">
        <v>15.244447708129883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0.24990896880626678</v>
      </c>
      <c r="S171" s="19">
        <v>0.24990896880626678</v>
      </c>
      <c r="T171" s="19">
        <v>3.8934075832366943</v>
      </c>
      <c r="U171" s="19">
        <v>0.74921059608459473</v>
      </c>
      <c r="V171" s="19">
        <v>3.3544685840606689</v>
      </c>
      <c r="W171" s="19">
        <v>0.74972689151763916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20">
        <v>40.235343933105469</v>
      </c>
    </row>
    <row r="172" spans="1:43" x14ac:dyDescent="0.25">
      <c r="A172" s="52" t="s">
        <v>76</v>
      </c>
      <c r="B172" s="52" t="s">
        <v>22</v>
      </c>
      <c r="C172" s="52" t="s">
        <v>62</v>
      </c>
      <c r="D172" s="43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20">
        <v>0</v>
      </c>
    </row>
    <row r="173" spans="1:43" x14ac:dyDescent="0.25">
      <c r="A173" s="52" t="s">
        <v>77</v>
      </c>
      <c r="B173" s="52" t="s">
        <v>1</v>
      </c>
      <c r="C173" s="52" t="s">
        <v>62</v>
      </c>
      <c r="D173" s="43">
        <v>4.7648439407348633</v>
      </c>
      <c r="E173" s="19">
        <v>0</v>
      </c>
      <c r="F173" s="19">
        <v>0</v>
      </c>
      <c r="G173" s="19">
        <v>0</v>
      </c>
      <c r="H173" s="19">
        <v>4.7887880355119705E-2</v>
      </c>
      <c r="I173" s="19">
        <v>7.1831822395324707E-2</v>
      </c>
      <c r="J173" s="19">
        <v>0</v>
      </c>
      <c r="K173" s="19">
        <v>9.577576071023941E-2</v>
      </c>
      <c r="L173" s="19">
        <v>0</v>
      </c>
      <c r="M173" s="19">
        <v>0</v>
      </c>
      <c r="N173" s="19">
        <v>8.1648836135864258</v>
      </c>
      <c r="O173" s="19">
        <v>27.367925643920898</v>
      </c>
      <c r="P173" s="19">
        <v>4.8845639228820801</v>
      </c>
      <c r="Q173" s="19">
        <v>0.11971969902515411</v>
      </c>
      <c r="R173" s="19">
        <v>1.5324121713638306</v>
      </c>
      <c r="S173" s="19">
        <v>0</v>
      </c>
      <c r="T173" s="19">
        <v>0</v>
      </c>
      <c r="U173" s="19">
        <v>0.28655469417572021</v>
      </c>
      <c r="V173" s="19">
        <v>7.7261484693735838E-4</v>
      </c>
      <c r="W173" s="19">
        <v>0.67043036222457886</v>
      </c>
      <c r="X173" s="19">
        <v>4.7887880355119705E-2</v>
      </c>
      <c r="Y173" s="19">
        <v>0</v>
      </c>
      <c r="Z173" s="19">
        <v>3.8206980098038912E-3</v>
      </c>
      <c r="AA173" s="19">
        <v>0.11589900404214859</v>
      </c>
      <c r="AB173" s="19">
        <v>2.3943940177559853E-2</v>
      </c>
      <c r="AC173" s="19">
        <v>0</v>
      </c>
      <c r="AD173" s="19">
        <v>0.1101616695523262</v>
      </c>
      <c r="AE173" s="19">
        <v>0</v>
      </c>
      <c r="AF173" s="19">
        <v>3.3501971513032913E-2</v>
      </c>
      <c r="AG173" s="19">
        <v>0.28732728958129883</v>
      </c>
      <c r="AH173" s="19">
        <v>0</v>
      </c>
      <c r="AI173" s="19">
        <v>0</v>
      </c>
      <c r="AJ173" s="19">
        <v>1.0535333156585693</v>
      </c>
      <c r="AK173" s="19">
        <v>0</v>
      </c>
      <c r="AL173" s="19">
        <v>0.71831822395324707</v>
      </c>
      <c r="AM173" s="19">
        <v>0</v>
      </c>
      <c r="AN173" s="19">
        <v>0</v>
      </c>
      <c r="AO173" s="19">
        <v>0</v>
      </c>
      <c r="AP173" s="19">
        <v>0</v>
      </c>
      <c r="AQ173" s="20">
        <v>3.8789181709289551</v>
      </c>
    </row>
    <row r="174" spans="1:43" x14ac:dyDescent="0.25">
      <c r="A174" s="52" t="s">
        <v>78</v>
      </c>
      <c r="B174" s="52" t="s">
        <v>23</v>
      </c>
      <c r="C174" s="52" t="s">
        <v>62</v>
      </c>
      <c r="D174" s="43">
        <v>0</v>
      </c>
      <c r="E174" s="19">
        <v>0</v>
      </c>
      <c r="F174" s="19">
        <v>8.0668739974498749E-2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5.5930328369140625</v>
      </c>
      <c r="P174" s="19">
        <v>2.6889579370617867E-2</v>
      </c>
      <c r="Q174" s="19">
        <v>0</v>
      </c>
      <c r="R174" s="19">
        <v>5.3779158741235733E-2</v>
      </c>
      <c r="S174" s="19">
        <v>0</v>
      </c>
      <c r="T174" s="19">
        <v>0</v>
      </c>
      <c r="U174" s="19">
        <v>0</v>
      </c>
      <c r="V174" s="19">
        <v>0</v>
      </c>
      <c r="W174" s="19">
        <v>0.10755831748247147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2.6889579370617867E-2</v>
      </c>
      <c r="AK174" s="19">
        <v>0</v>
      </c>
      <c r="AL174" s="19">
        <v>0</v>
      </c>
      <c r="AM174" s="19">
        <v>0</v>
      </c>
      <c r="AN174" s="19">
        <v>0.10755831748247147</v>
      </c>
      <c r="AO174" s="19">
        <v>2.6889579370617867E-2</v>
      </c>
      <c r="AP174" s="19">
        <v>0</v>
      </c>
      <c r="AQ174" s="20">
        <v>0.34956455230712891</v>
      </c>
    </row>
    <row r="175" spans="1:43" x14ac:dyDescent="0.25">
      <c r="A175" s="52" t="s">
        <v>79</v>
      </c>
      <c r="B175" s="52" t="s">
        <v>24</v>
      </c>
      <c r="C175" s="52" t="s">
        <v>62</v>
      </c>
      <c r="D175" s="43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7.3608271777629852E-2</v>
      </c>
      <c r="P175" s="19">
        <v>1.1593302488327026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1.8402067944407463E-2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3.6804135888814926E-2</v>
      </c>
      <c r="AH175" s="19">
        <v>0</v>
      </c>
      <c r="AI175" s="19">
        <v>0</v>
      </c>
      <c r="AJ175" s="19">
        <v>5.5206205695867538E-2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20">
        <v>0</v>
      </c>
    </row>
    <row r="176" spans="1:43" x14ac:dyDescent="0.25">
      <c r="A176" s="52" t="s">
        <v>80</v>
      </c>
      <c r="B176" s="52" t="s">
        <v>25</v>
      </c>
      <c r="C176" s="52" t="s">
        <v>62</v>
      </c>
      <c r="D176" s="43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5.6520216166973114E-3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0.24868893623352051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1.1304043233394623E-2</v>
      </c>
      <c r="X176" s="19">
        <v>0</v>
      </c>
      <c r="Y176" s="19">
        <v>0</v>
      </c>
      <c r="Z176" s="19">
        <v>6.398485042154789E-3</v>
      </c>
      <c r="AA176" s="19">
        <v>4.9055577255785465E-3</v>
      </c>
      <c r="AB176" s="19">
        <v>1.6956062987446785E-2</v>
      </c>
      <c r="AC176" s="19">
        <v>0</v>
      </c>
      <c r="AD176" s="19">
        <v>0</v>
      </c>
      <c r="AE176" s="19">
        <v>0</v>
      </c>
      <c r="AF176" s="19">
        <v>1.1304043233394623E-2</v>
      </c>
      <c r="AG176" s="19">
        <v>5.6520216166973114E-3</v>
      </c>
      <c r="AH176" s="19">
        <v>0</v>
      </c>
      <c r="AI176" s="19">
        <v>0</v>
      </c>
      <c r="AJ176" s="19">
        <v>0.46911776065826416</v>
      </c>
      <c r="AK176" s="19">
        <v>0</v>
      </c>
      <c r="AL176" s="19">
        <v>0.94388759136199951</v>
      </c>
      <c r="AM176" s="19">
        <v>0</v>
      </c>
      <c r="AN176" s="19">
        <v>0</v>
      </c>
      <c r="AO176" s="19">
        <v>0</v>
      </c>
      <c r="AP176" s="19">
        <v>0</v>
      </c>
      <c r="AQ176" s="20">
        <v>5.0868194550275803E-2</v>
      </c>
    </row>
    <row r="177" spans="1:43" x14ac:dyDescent="0.25">
      <c r="A177" s="52" t="s">
        <v>81</v>
      </c>
      <c r="B177" s="52" t="s">
        <v>26</v>
      </c>
      <c r="C177" s="52" t="s">
        <v>62</v>
      </c>
      <c r="D177" s="43">
        <v>0.13117645680904388</v>
      </c>
      <c r="E177" s="19">
        <v>0</v>
      </c>
      <c r="F177" s="19">
        <v>0.22487393021583557</v>
      </c>
      <c r="G177" s="19">
        <v>0</v>
      </c>
      <c r="H177" s="19">
        <v>0.12592940032482147</v>
      </c>
      <c r="I177" s="19">
        <v>0.12646098434925079</v>
      </c>
      <c r="J177" s="19">
        <v>0.22487393021583557</v>
      </c>
      <c r="K177" s="19">
        <v>0.55340790748596191</v>
      </c>
      <c r="L177" s="19">
        <v>0.31857141852378845</v>
      </c>
      <c r="M177" s="19">
        <v>0.11243696510791779</v>
      </c>
      <c r="N177" s="19">
        <v>3.7478990852832794E-2</v>
      </c>
      <c r="O177" s="19">
        <v>7.4957981705665588E-2</v>
      </c>
      <c r="P177" s="19">
        <v>1.8739495426416397E-2</v>
      </c>
      <c r="Q177" s="19">
        <v>9.3697473406791687E-2</v>
      </c>
      <c r="R177" s="19">
        <v>15.160251617431641</v>
      </c>
      <c r="S177" s="19">
        <v>0</v>
      </c>
      <c r="T177" s="19">
        <v>7.9156775027513504E-3</v>
      </c>
      <c r="U177" s="19">
        <v>0.84677207469940186</v>
      </c>
      <c r="V177" s="19">
        <v>2.6068447157740593E-2</v>
      </c>
      <c r="W177" s="19">
        <v>0.39352938532829285</v>
      </c>
      <c r="X177" s="19">
        <v>0.16865545511245728</v>
      </c>
      <c r="Y177" s="19">
        <v>0</v>
      </c>
      <c r="Z177" s="19">
        <v>2.4095600470900536E-2</v>
      </c>
      <c r="AA177" s="19">
        <v>5.0862375646829605E-2</v>
      </c>
      <c r="AB177" s="19">
        <v>9.3697473406791687E-2</v>
      </c>
      <c r="AC177" s="19">
        <v>0</v>
      </c>
      <c r="AD177" s="19">
        <v>0.17402079701423645</v>
      </c>
      <c r="AE177" s="19">
        <v>0</v>
      </c>
      <c r="AF177" s="19">
        <v>1.3374149799346924E-2</v>
      </c>
      <c r="AG177" s="19">
        <v>9.3697473406791687E-2</v>
      </c>
      <c r="AH177" s="19">
        <v>0</v>
      </c>
      <c r="AI177" s="19">
        <v>0</v>
      </c>
      <c r="AJ177" s="19">
        <v>0.16865545511245728</v>
      </c>
      <c r="AK177" s="19">
        <v>3.7478990852832794E-2</v>
      </c>
      <c r="AL177" s="19">
        <v>1.8739495426416397E-2</v>
      </c>
      <c r="AM177" s="19">
        <v>5.6218482553958893E-2</v>
      </c>
      <c r="AN177" s="19">
        <v>2.1737813949584961</v>
      </c>
      <c r="AO177" s="19">
        <v>0.37478989362716675</v>
      </c>
      <c r="AP177" s="19">
        <v>1.9676469564437866</v>
      </c>
      <c r="AQ177" s="20">
        <v>2.8109240531921387</v>
      </c>
    </row>
    <row r="178" spans="1:43" x14ac:dyDescent="0.25">
      <c r="A178" s="52" t="s">
        <v>82</v>
      </c>
      <c r="B178" s="52" t="s">
        <v>27</v>
      </c>
      <c r="C178" s="52" t="s">
        <v>62</v>
      </c>
      <c r="D178" s="43">
        <v>7.066027820110321E-2</v>
      </c>
      <c r="E178" s="19">
        <v>2.5851321406662464E-3</v>
      </c>
      <c r="F178" s="19">
        <v>7.0229426026344299E-2</v>
      </c>
      <c r="G178" s="19">
        <v>4.7394093126058578E-2</v>
      </c>
      <c r="H178" s="19">
        <v>9.5132868736982346E-3</v>
      </c>
      <c r="I178" s="19">
        <v>8.5826385766267776E-3</v>
      </c>
      <c r="J178" s="19">
        <v>1.7665069550275803E-2</v>
      </c>
      <c r="K178" s="19">
        <v>1.8957635387778282E-2</v>
      </c>
      <c r="L178" s="19">
        <v>2.5851321406662464E-3</v>
      </c>
      <c r="M178" s="19">
        <v>0</v>
      </c>
      <c r="N178" s="19">
        <v>6.4628305844962597E-3</v>
      </c>
      <c r="O178" s="19">
        <v>1.4218227006494999E-2</v>
      </c>
      <c r="P178" s="19">
        <v>3.446843009442091E-3</v>
      </c>
      <c r="Q178" s="19">
        <v>1.7234215047210455E-3</v>
      </c>
      <c r="R178" s="19">
        <v>2.1111913025379181E-2</v>
      </c>
      <c r="S178" s="19">
        <v>0.18742208182811737</v>
      </c>
      <c r="T178" s="19">
        <v>4.6160895377397537E-2</v>
      </c>
      <c r="U178" s="19">
        <v>4.6875938773155212E-2</v>
      </c>
      <c r="V178" s="19">
        <v>7.7833225950598717E-3</v>
      </c>
      <c r="W178" s="19">
        <v>1.3356516137719154E-2</v>
      </c>
      <c r="X178" s="19">
        <v>0.17923583090305328</v>
      </c>
      <c r="Y178" s="19">
        <v>0</v>
      </c>
      <c r="Z178" s="19">
        <v>0</v>
      </c>
      <c r="AA178" s="19">
        <v>1.4218227006494999E-2</v>
      </c>
      <c r="AB178" s="19">
        <v>3.446843009442091E-3</v>
      </c>
      <c r="AC178" s="19">
        <v>0</v>
      </c>
      <c r="AD178" s="19">
        <v>1.0299555957317352E-2</v>
      </c>
      <c r="AE178" s="19">
        <v>0</v>
      </c>
      <c r="AF178" s="19">
        <v>4.097275814274326E-5</v>
      </c>
      <c r="AG178" s="19">
        <v>1.5510793775320053E-2</v>
      </c>
      <c r="AH178" s="19">
        <v>0</v>
      </c>
      <c r="AI178" s="19">
        <v>0</v>
      </c>
      <c r="AJ178" s="19">
        <v>5.5149488151073456E-2</v>
      </c>
      <c r="AK178" s="19">
        <v>4.7394088469445705E-3</v>
      </c>
      <c r="AL178" s="19">
        <v>8.7894491851329803E-2</v>
      </c>
      <c r="AM178" s="19">
        <v>2.223644495010376</v>
      </c>
      <c r="AN178" s="19">
        <v>3.7915270775556564E-2</v>
      </c>
      <c r="AO178" s="19">
        <v>4.3085537618026137E-4</v>
      </c>
      <c r="AP178" s="19">
        <v>0.14433655142784119</v>
      </c>
      <c r="AQ178" s="20">
        <v>0.44119590520858765</v>
      </c>
    </row>
    <row r="179" spans="1:43" x14ac:dyDescent="0.25">
      <c r="A179" s="52" t="s">
        <v>83</v>
      </c>
      <c r="B179" s="52" t="s">
        <v>28</v>
      </c>
      <c r="C179" s="52" t="s">
        <v>62</v>
      </c>
      <c r="D179" s="43">
        <v>0.1642090231180191</v>
      </c>
      <c r="E179" s="19">
        <v>7.7585811959579587E-4</v>
      </c>
      <c r="F179" s="19">
        <v>2.6717744767665863E-3</v>
      </c>
      <c r="G179" s="19">
        <v>5.7600741274654865E-4</v>
      </c>
      <c r="H179" s="19">
        <v>0</v>
      </c>
      <c r="I179" s="19">
        <v>1.2028301134705544E-3</v>
      </c>
      <c r="J179" s="19">
        <v>4.7020381316542625E-3</v>
      </c>
      <c r="K179" s="19">
        <v>1.7873469740152359E-2</v>
      </c>
      <c r="L179" s="19">
        <v>2.2621768948738463E-5</v>
      </c>
      <c r="M179" s="19">
        <v>0</v>
      </c>
      <c r="N179" s="19">
        <v>1.1563010513782501E-2</v>
      </c>
      <c r="O179" s="19">
        <v>4.1153496131300926E-3</v>
      </c>
      <c r="P179" s="19">
        <v>2.1336037665605545E-2</v>
      </c>
      <c r="Q179" s="19">
        <v>2.1963552571833134E-3</v>
      </c>
      <c r="R179" s="19">
        <v>1.92539282143116E-2</v>
      </c>
      <c r="S179" s="19">
        <v>5.3382378071546555E-2</v>
      </c>
      <c r="T179" s="19">
        <v>0.3057117760181427</v>
      </c>
      <c r="U179" s="19">
        <v>5.9038199484348297E-2</v>
      </c>
      <c r="V179" s="19">
        <v>9.548417292535305E-3</v>
      </c>
      <c r="W179" s="19">
        <v>0.18409591913223267</v>
      </c>
      <c r="X179" s="19">
        <v>8.1174960359930992E-3</v>
      </c>
      <c r="Y179" s="19">
        <v>3.6800800444325432E-5</v>
      </c>
      <c r="Z179" s="19">
        <v>2.1774951892439276E-4</v>
      </c>
      <c r="AA179" s="19">
        <v>5.5454135872423649E-3</v>
      </c>
      <c r="AB179" s="19">
        <v>1.1241257190704346E-2</v>
      </c>
      <c r="AC179" s="19">
        <v>0</v>
      </c>
      <c r="AD179" s="19">
        <v>1.0317397303879261E-2</v>
      </c>
      <c r="AE179" s="19">
        <v>9.3746341008227319E-5</v>
      </c>
      <c r="AF179" s="19">
        <v>1.2063023168593645E-3</v>
      </c>
      <c r="AG179" s="19">
        <v>5.6757237762212753E-3</v>
      </c>
      <c r="AH179" s="19">
        <v>0</v>
      </c>
      <c r="AI179" s="19">
        <v>0</v>
      </c>
      <c r="AJ179" s="19">
        <v>1.4271102845668793E-2</v>
      </c>
      <c r="AK179" s="19">
        <v>9.3183238059282303E-3</v>
      </c>
      <c r="AL179" s="19">
        <v>3.1481031328439713E-3</v>
      </c>
      <c r="AM179" s="19">
        <v>0</v>
      </c>
      <c r="AN179" s="19">
        <v>0</v>
      </c>
      <c r="AO179" s="19">
        <v>0</v>
      </c>
      <c r="AP179" s="19">
        <v>0</v>
      </c>
      <c r="AQ179" s="20">
        <v>1.5019413083791733E-2</v>
      </c>
    </row>
    <row r="180" spans="1:43" x14ac:dyDescent="0.25">
      <c r="A180" s="52" t="s">
        <v>84</v>
      </c>
      <c r="B180" s="52" t="s">
        <v>29</v>
      </c>
      <c r="C180" s="52" t="s">
        <v>62</v>
      </c>
      <c r="D180" s="43">
        <v>2.056288905441761E-2</v>
      </c>
      <c r="E180" s="19">
        <v>1.6614883206784725E-3</v>
      </c>
      <c r="F180" s="19">
        <v>0.32194805145263672</v>
      </c>
      <c r="G180" s="19">
        <v>0.16049005091190338</v>
      </c>
      <c r="H180" s="19">
        <v>8.5234344005584717E-2</v>
      </c>
      <c r="I180" s="19">
        <v>8.9946776628494263E-2</v>
      </c>
      <c r="J180" s="19">
        <v>0.15411204099655151</v>
      </c>
      <c r="K180" s="19">
        <v>0.14133359491825104</v>
      </c>
      <c r="L180" s="19">
        <v>0.21437083184719086</v>
      </c>
      <c r="M180" s="19">
        <v>8.5234344005584717E-2</v>
      </c>
      <c r="N180" s="19">
        <v>0.39532333612442017</v>
      </c>
      <c r="O180" s="19">
        <v>0.16451914608478546</v>
      </c>
      <c r="P180" s="19">
        <v>0.15917304158210754</v>
      </c>
      <c r="Q180" s="19">
        <v>4.970080778002739E-2</v>
      </c>
      <c r="R180" s="19">
        <v>0.50856542587280273</v>
      </c>
      <c r="S180" s="19">
        <v>0.51509159803390503</v>
      </c>
      <c r="T180" s="19">
        <v>0.19300201535224915</v>
      </c>
      <c r="U180" s="19">
        <v>1.9577978849411011</v>
      </c>
      <c r="V180" s="19">
        <v>0.16186341643333435</v>
      </c>
      <c r="W180" s="19">
        <v>0.87589120864868164</v>
      </c>
      <c r="X180" s="19">
        <v>0.44130876660346985</v>
      </c>
      <c r="Y180" s="19">
        <v>0</v>
      </c>
      <c r="Z180" s="19">
        <v>8.2690240815281868E-3</v>
      </c>
      <c r="AA180" s="19">
        <v>0.16397453844547272</v>
      </c>
      <c r="AB180" s="19">
        <v>0.11682373285293579</v>
      </c>
      <c r="AC180" s="19">
        <v>0</v>
      </c>
      <c r="AD180" s="19">
        <v>4.6555586159229279E-2</v>
      </c>
      <c r="AE180" s="19">
        <v>0</v>
      </c>
      <c r="AF180" s="19">
        <v>5.6154923513531685E-3</v>
      </c>
      <c r="AG180" s="19">
        <v>1.130995899438858E-2</v>
      </c>
      <c r="AH180" s="19">
        <v>0</v>
      </c>
      <c r="AI180" s="19">
        <v>0</v>
      </c>
      <c r="AJ180" s="19">
        <v>0.14246778190135956</v>
      </c>
      <c r="AK180" s="19">
        <v>2.1656639873981476E-3</v>
      </c>
      <c r="AL180" s="19">
        <v>1.1952847242355347</v>
      </c>
      <c r="AM180" s="19">
        <v>2.2430092096328735E-2</v>
      </c>
      <c r="AN180" s="19">
        <v>1.7944073304533958E-2</v>
      </c>
      <c r="AO180" s="19">
        <v>1.7944073304533958E-2</v>
      </c>
      <c r="AP180" s="19">
        <v>2.2430092096328735E-2</v>
      </c>
      <c r="AQ180" s="20">
        <v>5.3015289306640625</v>
      </c>
    </row>
    <row r="181" spans="1:43" x14ac:dyDescent="0.25">
      <c r="A181" s="52" t="s">
        <v>85</v>
      </c>
      <c r="B181" s="52" t="s">
        <v>30</v>
      </c>
      <c r="C181" s="52" t="s">
        <v>62</v>
      </c>
      <c r="D181" s="43">
        <v>5.4701552726328373E-3</v>
      </c>
      <c r="E181" s="19">
        <v>1.1076172086177394E-4</v>
      </c>
      <c r="F181" s="19">
        <v>0</v>
      </c>
      <c r="G181" s="19">
        <v>0</v>
      </c>
      <c r="H181" s="19">
        <v>0</v>
      </c>
      <c r="I181" s="19">
        <v>1.2235445319674909E-4</v>
      </c>
      <c r="J181" s="19">
        <v>4.2716530151665211E-4</v>
      </c>
      <c r="K181" s="19">
        <v>5.7502277195453644E-3</v>
      </c>
      <c r="L181" s="19">
        <v>3.5823919120048231E-7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2.9330902862056973E-7</v>
      </c>
      <c r="U181" s="19">
        <v>2.6613983209244907E-4</v>
      </c>
      <c r="V181" s="19">
        <v>3.2190594356507063E-3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1.1974415247095749E-4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20">
        <v>8.4779814642388374E-5</v>
      </c>
    </row>
    <row r="182" spans="1:43" x14ac:dyDescent="0.25">
      <c r="A182" s="52" t="s">
        <v>86</v>
      </c>
      <c r="B182" s="52" t="s">
        <v>31</v>
      </c>
      <c r="C182" s="52" t="s">
        <v>62</v>
      </c>
      <c r="D182" s="43">
        <v>0.50838905572891235</v>
      </c>
      <c r="E182" s="19">
        <v>8.7990410625934601E-2</v>
      </c>
      <c r="F182" s="19">
        <v>0.25419452786445618</v>
      </c>
      <c r="G182" s="19">
        <v>0.31285479664802551</v>
      </c>
      <c r="H182" s="19">
        <v>0.41036596894264221</v>
      </c>
      <c r="I182" s="19">
        <v>0.33476179838180542</v>
      </c>
      <c r="J182" s="19">
        <v>0.30307808518409729</v>
      </c>
      <c r="K182" s="19">
        <v>1.3666421175003052</v>
      </c>
      <c r="L182" s="19">
        <v>0.43995204567909241</v>
      </c>
      <c r="M182" s="19">
        <v>9.7767123952507973E-3</v>
      </c>
      <c r="N182" s="19">
        <v>5.8660272508859634E-2</v>
      </c>
      <c r="O182" s="19">
        <v>0.34218493103981018</v>
      </c>
      <c r="P182" s="19">
        <v>5.8660272508859634E-2</v>
      </c>
      <c r="Q182" s="19">
        <v>0.11732054501771927</v>
      </c>
      <c r="R182" s="19">
        <v>0.68436986207962036</v>
      </c>
      <c r="S182" s="19">
        <v>3.9106849581003189E-2</v>
      </c>
      <c r="T182" s="19">
        <v>8.8443635031580925E-3</v>
      </c>
      <c r="U182" s="19">
        <v>0.75816613435745239</v>
      </c>
      <c r="V182" s="19">
        <v>0.22043740749359131</v>
      </c>
      <c r="W182" s="19">
        <v>1.0363315343856812</v>
      </c>
      <c r="X182" s="19">
        <v>0.1759808212518692</v>
      </c>
      <c r="Y182" s="19">
        <v>3.2791392877697945E-3</v>
      </c>
      <c r="Z182" s="19">
        <v>5.3225047886371613E-3</v>
      </c>
      <c r="AA182" s="19">
        <v>0.13804905116558075</v>
      </c>
      <c r="AB182" s="19">
        <v>0.3519616425037384</v>
      </c>
      <c r="AC182" s="19">
        <v>0</v>
      </c>
      <c r="AD182" s="19">
        <v>0.25304028391838074</v>
      </c>
      <c r="AE182" s="19">
        <v>0.109566330909729</v>
      </c>
      <c r="AF182" s="19">
        <v>0.19466599822044373</v>
      </c>
      <c r="AG182" s="19">
        <v>1.0461081266403198</v>
      </c>
      <c r="AH182" s="19">
        <v>0</v>
      </c>
      <c r="AI182" s="19">
        <v>0</v>
      </c>
      <c r="AJ182" s="19">
        <v>0.36173835396766663</v>
      </c>
      <c r="AK182" s="19">
        <v>0.25419452786445618</v>
      </c>
      <c r="AL182" s="19">
        <v>5.8562502861022949</v>
      </c>
      <c r="AM182" s="19">
        <v>10.989025115966797</v>
      </c>
      <c r="AN182" s="19">
        <v>0</v>
      </c>
      <c r="AO182" s="19">
        <v>2.9330136254429817E-2</v>
      </c>
      <c r="AP182" s="19">
        <v>0.64526301622390747</v>
      </c>
      <c r="AQ182" s="20">
        <v>3.9791216850280762</v>
      </c>
    </row>
    <row r="183" spans="1:43" x14ac:dyDescent="0.25">
      <c r="A183" s="52" t="s">
        <v>87</v>
      </c>
      <c r="B183" s="52" t="s">
        <v>32</v>
      </c>
      <c r="C183" s="52" t="s">
        <v>62</v>
      </c>
      <c r="D183" s="43">
        <v>0</v>
      </c>
      <c r="E183" s="19">
        <v>0</v>
      </c>
      <c r="F183" s="19">
        <v>1.0198667645454407E-2</v>
      </c>
      <c r="G183" s="19">
        <v>0</v>
      </c>
      <c r="H183" s="19">
        <v>0</v>
      </c>
      <c r="I183" s="19">
        <v>0</v>
      </c>
      <c r="J183" s="19">
        <v>0</v>
      </c>
      <c r="K183" s="19">
        <v>0.10198667645454407</v>
      </c>
      <c r="L183" s="19">
        <v>0.89748275279998779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9.5853698439896107E-4</v>
      </c>
      <c r="U183" s="19">
        <v>9.4586629420518875E-3</v>
      </c>
      <c r="V183" s="19">
        <v>0.30574148893356323</v>
      </c>
      <c r="W183" s="19">
        <v>4.0794670581817627E-2</v>
      </c>
      <c r="X183" s="19">
        <v>1.4584094285964966</v>
      </c>
      <c r="Y183" s="19">
        <v>4.4961743056774139E-2</v>
      </c>
      <c r="Z183" s="19">
        <v>0</v>
      </c>
      <c r="AA183" s="19">
        <v>4.6826265752315521E-2</v>
      </c>
      <c r="AB183" s="19">
        <v>8.1589341163635254E-2</v>
      </c>
      <c r="AC183" s="19">
        <v>0</v>
      </c>
      <c r="AD183" s="19">
        <v>0.12119581550359726</v>
      </c>
      <c r="AE183" s="19">
        <v>0</v>
      </c>
      <c r="AF183" s="19">
        <v>3.178420290350914E-2</v>
      </c>
      <c r="AG183" s="19">
        <v>0.2569279670715332</v>
      </c>
      <c r="AH183" s="19">
        <v>0</v>
      </c>
      <c r="AI183" s="19">
        <v>8.2373963668942451E-3</v>
      </c>
      <c r="AJ183" s="19">
        <v>6.119200587272644E-2</v>
      </c>
      <c r="AK183" s="19">
        <v>0</v>
      </c>
      <c r="AL183" s="19">
        <v>9.8825092315673828</v>
      </c>
      <c r="AM183" s="19">
        <v>0</v>
      </c>
      <c r="AN183" s="19">
        <v>1.0198667645454407E-2</v>
      </c>
      <c r="AO183" s="19">
        <v>0</v>
      </c>
      <c r="AP183" s="19">
        <v>0</v>
      </c>
      <c r="AQ183" s="20">
        <v>0.54052942991256714</v>
      </c>
    </row>
    <row r="184" spans="1:43" x14ac:dyDescent="0.25">
      <c r="A184" s="52" t="s">
        <v>88</v>
      </c>
      <c r="B184" s="52" t="s">
        <v>33</v>
      </c>
      <c r="C184" s="52" t="s">
        <v>62</v>
      </c>
      <c r="D184" s="43">
        <v>0</v>
      </c>
      <c r="E184" s="19">
        <v>0</v>
      </c>
      <c r="F184" s="19">
        <v>0</v>
      </c>
      <c r="G184" s="19">
        <v>3.0348462983965874E-2</v>
      </c>
      <c r="H184" s="19">
        <v>0</v>
      </c>
      <c r="I184" s="19">
        <v>2.591324970126152E-2</v>
      </c>
      <c r="J184" s="19">
        <v>0</v>
      </c>
      <c r="K184" s="19">
        <v>0.12812073528766632</v>
      </c>
      <c r="L184" s="19">
        <v>0</v>
      </c>
      <c r="M184" s="19">
        <v>0</v>
      </c>
      <c r="N184" s="19">
        <v>1.7686625142232515E-5</v>
      </c>
      <c r="O184" s="19">
        <v>0</v>
      </c>
      <c r="P184" s="19">
        <v>1.359201967716217E-3</v>
      </c>
      <c r="Q184" s="19">
        <v>0</v>
      </c>
      <c r="R184" s="19">
        <v>6.9669156800955534E-5</v>
      </c>
      <c r="S184" s="19">
        <v>0</v>
      </c>
      <c r="T184" s="19">
        <v>0</v>
      </c>
      <c r="U184" s="19">
        <v>2.3578047752380371E-2</v>
      </c>
      <c r="V184" s="19">
        <v>0</v>
      </c>
      <c r="W184" s="19">
        <v>4.0460843592882156E-2</v>
      </c>
      <c r="X184" s="19">
        <v>4.9146082252264023E-2</v>
      </c>
      <c r="Y184" s="19">
        <v>0.74301892518997192</v>
      </c>
      <c r="Z184" s="19">
        <v>2.3519867099821568E-3</v>
      </c>
      <c r="AA184" s="19">
        <v>0.87636440992355347</v>
      </c>
      <c r="AB184" s="19">
        <v>0.57405471801757813</v>
      </c>
      <c r="AC184" s="19">
        <v>0</v>
      </c>
      <c r="AD184" s="19">
        <v>0.29144641757011414</v>
      </c>
      <c r="AE184" s="19">
        <v>0</v>
      </c>
      <c r="AF184" s="19">
        <v>1.577823655679822E-3</v>
      </c>
      <c r="AG184" s="19">
        <v>0.32505574822425842</v>
      </c>
      <c r="AH184" s="19">
        <v>4.7833687858656049E-4</v>
      </c>
      <c r="AI184" s="19">
        <v>1.6001785174012184E-2</v>
      </c>
      <c r="AJ184" s="19">
        <v>3.6264736205339432E-2</v>
      </c>
      <c r="AK184" s="19">
        <v>0</v>
      </c>
      <c r="AL184" s="19">
        <v>3.1639149188995361</v>
      </c>
      <c r="AM184" s="19">
        <v>7.3661315254867077E-3</v>
      </c>
      <c r="AN184" s="19">
        <v>0</v>
      </c>
      <c r="AO184" s="19">
        <v>0</v>
      </c>
      <c r="AP184" s="19">
        <v>0</v>
      </c>
      <c r="AQ184" s="20">
        <v>0.25873395800590515</v>
      </c>
    </row>
    <row r="185" spans="1:43" x14ac:dyDescent="0.25">
      <c r="A185" s="52" t="s">
        <v>89</v>
      </c>
      <c r="B185" s="52" t="s">
        <v>34</v>
      </c>
      <c r="C185" s="52" t="s">
        <v>62</v>
      </c>
      <c r="D185" s="43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0.21504554152488708</v>
      </c>
      <c r="K185" s="19">
        <v>0.4496406614780426</v>
      </c>
      <c r="L185" s="19">
        <v>0</v>
      </c>
      <c r="M185" s="19">
        <v>5.8648787438869476E-2</v>
      </c>
      <c r="N185" s="19">
        <v>1.5935026109218597E-2</v>
      </c>
      <c r="O185" s="19">
        <v>0</v>
      </c>
      <c r="P185" s="19">
        <v>0</v>
      </c>
      <c r="Q185" s="19">
        <v>0</v>
      </c>
      <c r="R185" s="19">
        <v>0.17514333128929138</v>
      </c>
      <c r="S185" s="19">
        <v>5.954554071649909E-4</v>
      </c>
      <c r="T185" s="19">
        <v>0.36976563930511475</v>
      </c>
      <c r="U185" s="19">
        <v>0.73873943090438843</v>
      </c>
      <c r="V185" s="19">
        <v>0.42480209469795227</v>
      </c>
      <c r="W185" s="19">
        <v>0.48199424147605896</v>
      </c>
      <c r="X185" s="19">
        <v>0.56472915410995483</v>
      </c>
      <c r="Y185" s="19">
        <v>0.21778209507465363</v>
      </c>
      <c r="Z185" s="19">
        <v>21.385360717773438</v>
      </c>
      <c r="AA185" s="19">
        <v>2.3743891716003418</v>
      </c>
      <c r="AB185" s="19">
        <v>2.7530131340026855</v>
      </c>
      <c r="AC185" s="19">
        <v>0</v>
      </c>
      <c r="AD185" s="19">
        <v>7.3355021476745605</v>
      </c>
      <c r="AE185" s="19">
        <v>0</v>
      </c>
      <c r="AF185" s="19">
        <v>5.6277699768543243E-2</v>
      </c>
      <c r="AG185" s="19">
        <v>2.041064977645874</v>
      </c>
      <c r="AH185" s="19">
        <v>0</v>
      </c>
      <c r="AI185" s="19">
        <v>0</v>
      </c>
      <c r="AJ185" s="19">
        <v>2.3052535057067871</v>
      </c>
      <c r="AK185" s="19">
        <v>0</v>
      </c>
      <c r="AL185" s="19">
        <v>0.53697913885116577</v>
      </c>
      <c r="AM185" s="19">
        <v>0</v>
      </c>
      <c r="AN185" s="19">
        <v>0</v>
      </c>
      <c r="AO185" s="19">
        <v>0.31387960910797119</v>
      </c>
      <c r="AP185" s="19">
        <v>0</v>
      </c>
      <c r="AQ185" s="20">
        <v>0</v>
      </c>
    </row>
    <row r="186" spans="1:43" ht="30" x14ac:dyDescent="0.25">
      <c r="A186" s="52" t="s">
        <v>90</v>
      </c>
      <c r="B186" s="52" t="s">
        <v>35</v>
      </c>
      <c r="C186" s="52" t="s">
        <v>62</v>
      </c>
      <c r="D186" s="43">
        <v>0.17836351692676544</v>
      </c>
      <c r="E186" s="19">
        <v>1.2386355549097061E-2</v>
      </c>
      <c r="F186" s="19">
        <v>0</v>
      </c>
      <c r="G186" s="19">
        <v>5.7826582342386246E-2</v>
      </c>
      <c r="H186" s="19">
        <v>6.6082901321351528E-4</v>
      </c>
      <c r="I186" s="19">
        <v>2.2480648476630449E-3</v>
      </c>
      <c r="J186" s="19">
        <v>0</v>
      </c>
      <c r="K186" s="19">
        <v>0.13180752098560333</v>
      </c>
      <c r="L186" s="19">
        <v>0.38645431399345398</v>
      </c>
      <c r="M186" s="19">
        <v>0</v>
      </c>
      <c r="N186" s="19">
        <v>4.3253647163510323E-4</v>
      </c>
      <c r="O186" s="19">
        <v>1.4863627031445503E-2</v>
      </c>
      <c r="P186" s="19">
        <v>1.0427325032651424E-2</v>
      </c>
      <c r="Q186" s="19">
        <v>6.1931777745485306E-2</v>
      </c>
      <c r="R186" s="19">
        <v>1.7342241480946541E-2</v>
      </c>
      <c r="S186" s="19">
        <v>9.8336301743984222E-3</v>
      </c>
      <c r="T186" s="19">
        <v>8.8278415205422789E-5</v>
      </c>
      <c r="U186" s="19">
        <v>5.833541601896286E-2</v>
      </c>
      <c r="V186" s="19">
        <v>3.0475534498691559E-2</v>
      </c>
      <c r="W186" s="19">
        <v>6.9472421891987324E-3</v>
      </c>
      <c r="X186" s="19">
        <v>2.1104248240590096E-2</v>
      </c>
      <c r="Y186" s="19">
        <v>0</v>
      </c>
      <c r="Z186" s="19">
        <v>9.4547675689682364E-4</v>
      </c>
      <c r="AA186" s="19">
        <v>6.3352286815643311E-2</v>
      </c>
      <c r="AB186" s="19">
        <v>0.287822425365448</v>
      </c>
      <c r="AC186" s="19">
        <v>0</v>
      </c>
      <c r="AD186" s="19">
        <v>2.9668113216757774E-2</v>
      </c>
      <c r="AE186" s="19">
        <v>8.2188635133206844E-4</v>
      </c>
      <c r="AF186" s="19">
        <v>2.7316680643707514E-3</v>
      </c>
      <c r="AG186" s="19">
        <v>5.8988038450479507E-2</v>
      </c>
      <c r="AH186" s="19">
        <v>9.3251364887692034E-5</v>
      </c>
      <c r="AI186" s="19">
        <v>8.9322405983693898E-5</v>
      </c>
      <c r="AJ186" s="19">
        <v>0.14859284460544586</v>
      </c>
      <c r="AK186" s="19">
        <v>0</v>
      </c>
      <c r="AL186" s="19">
        <v>3.8688147068023682</v>
      </c>
      <c r="AM186" s="19">
        <v>1.769479364156723E-3</v>
      </c>
      <c r="AN186" s="19">
        <v>0</v>
      </c>
      <c r="AO186" s="19">
        <v>2.3396448232233524E-3</v>
      </c>
      <c r="AP186" s="19">
        <v>0</v>
      </c>
      <c r="AQ186" s="20">
        <v>0.15969757735729218</v>
      </c>
    </row>
    <row r="187" spans="1:43" ht="30" x14ac:dyDescent="0.25">
      <c r="A187" s="52" t="s">
        <v>91</v>
      </c>
      <c r="B187" s="52" t="s">
        <v>36</v>
      </c>
      <c r="C187" s="52" t="s">
        <v>62</v>
      </c>
      <c r="D187" s="43">
        <v>0.1038852259516716</v>
      </c>
      <c r="E187" s="19">
        <v>6.6486544907093048E-2</v>
      </c>
      <c r="F187" s="19">
        <v>7.8952766954898834E-2</v>
      </c>
      <c r="G187" s="19">
        <v>0.12466226518154144</v>
      </c>
      <c r="H187" s="19">
        <v>6.147833913564682E-2</v>
      </c>
      <c r="I187" s="19">
        <v>5.35389743745327E-2</v>
      </c>
      <c r="J187" s="19">
        <v>9.1418996453285217E-2</v>
      </c>
      <c r="K187" s="19">
        <v>0.14677345752716064</v>
      </c>
      <c r="L187" s="19">
        <v>8.7263591587543488E-2</v>
      </c>
      <c r="M187" s="19">
        <v>4.1554090566933155E-3</v>
      </c>
      <c r="N187" s="19">
        <v>4.9864903092384338E-2</v>
      </c>
      <c r="O187" s="19">
        <v>0.22439208626747131</v>
      </c>
      <c r="P187" s="19">
        <v>1.2466225773096085E-2</v>
      </c>
      <c r="Q187" s="19">
        <v>1.2466225773096085E-2</v>
      </c>
      <c r="R187" s="19">
        <v>0.15790553390979767</v>
      </c>
      <c r="S187" s="19">
        <v>5.8175723999738693E-2</v>
      </c>
      <c r="T187" s="19">
        <v>0</v>
      </c>
      <c r="U187" s="19">
        <v>0.15375013649463654</v>
      </c>
      <c r="V187" s="19">
        <v>0</v>
      </c>
      <c r="W187" s="19">
        <v>0.12881767749786377</v>
      </c>
      <c r="X187" s="19">
        <v>0.31581106781959534</v>
      </c>
      <c r="Y187" s="19">
        <v>1.1564101092517376E-2</v>
      </c>
      <c r="Z187" s="19">
        <v>0</v>
      </c>
      <c r="AA187" s="19">
        <v>0.10063193738460541</v>
      </c>
      <c r="AB187" s="19">
        <v>1.072095513343811</v>
      </c>
      <c r="AC187" s="19">
        <v>0</v>
      </c>
      <c r="AD187" s="19">
        <v>6.2544673681259155E-2</v>
      </c>
      <c r="AE187" s="19">
        <v>3.9418693631887436E-3</v>
      </c>
      <c r="AF187" s="19">
        <v>0</v>
      </c>
      <c r="AG187" s="19">
        <v>1.387906551361084</v>
      </c>
      <c r="AH187" s="19">
        <v>0</v>
      </c>
      <c r="AI187" s="19">
        <v>0</v>
      </c>
      <c r="AJ187" s="19">
        <v>0.18699340522289276</v>
      </c>
      <c r="AK187" s="19">
        <v>1.2466225773096085E-2</v>
      </c>
      <c r="AL187" s="19">
        <v>2.1815896034240723</v>
      </c>
      <c r="AM187" s="19">
        <v>0.24932453036308289</v>
      </c>
      <c r="AN187" s="19">
        <v>0.15375013649463654</v>
      </c>
      <c r="AO187" s="19">
        <v>0</v>
      </c>
      <c r="AP187" s="19">
        <v>0</v>
      </c>
      <c r="AQ187" s="20">
        <v>2.5888197422027588</v>
      </c>
    </row>
    <row r="188" spans="1:43" x14ac:dyDescent="0.25">
      <c r="A188" s="52" t="s">
        <v>92</v>
      </c>
      <c r="B188" s="52" t="s">
        <v>37</v>
      </c>
      <c r="C188" s="52" t="s">
        <v>62</v>
      </c>
      <c r="D188" s="43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20">
        <v>0</v>
      </c>
    </row>
    <row r="189" spans="1:43" x14ac:dyDescent="0.25">
      <c r="A189" s="52" t="s">
        <v>93</v>
      </c>
      <c r="B189" s="52" t="s">
        <v>38</v>
      </c>
      <c r="C189" s="52" t="s">
        <v>62</v>
      </c>
      <c r="D189" s="43">
        <v>0</v>
      </c>
      <c r="E189" s="19">
        <v>0</v>
      </c>
      <c r="F189" s="19">
        <v>0</v>
      </c>
      <c r="G189" s="19">
        <v>0</v>
      </c>
      <c r="H189" s="19">
        <v>1.4987806789577007E-2</v>
      </c>
      <c r="I189" s="19">
        <v>0</v>
      </c>
      <c r="J189" s="19">
        <v>0</v>
      </c>
      <c r="K189" s="19">
        <v>1.2209501583129168E-3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6.9466098211705685E-3</v>
      </c>
      <c r="S189" s="19">
        <v>0</v>
      </c>
      <c r="T189" s="19">
        <v>0</v>
      </c>
      <c r="U189" s="19">
        <v>0</v>
      </c>
      <c r="V189" s="19">
        <v>0</v>
      </c>
      <c r="W189" s="19">
        <v>5.3405198268592358E-3</v>
      </c>
      <c r="X189" s="19">
        <v>9.2621464282274246E-3</v>
      </c>
      <c r="Y189" s="19">
        <v>1.3926427811384201E-2</v>
      </c>
      <c r="Z189" s="19">
        <v>0</v>
      </c>
      <c r="AA189" s="19">
        <v>1.028713770210743E-2</v>
      </c>
      <c r="AB189" s="19">
        <v>0.23308171331882477</v>
      </c>
      <c r="AC189" s="19">
        <v>0</v>
      </c>
      <c r="AD189" s="19">
        <v>0.46684029698371887</v>
      </c>
      <c r="AE189" s="19">
        <v>0</v>
      </c>
      <c r="AF189" s="19">
        <v>1.5181653434410691E-3</v>
      </c>
      <c r="AG189" s="19">
        <v>0.18726992607116699</v>
      </c>
      <c r="AH189" s="19">
        <v>0</v>
      </c>
      <c r="AI189" s="19">
        <v>0</v>
      </c>
      <c r="AJ189" s="19">
        <v>2.3155366070568562E-3</v>
      </c>
      <c r="AK189" s="19">
        <v>5.7965848594903946E-2</v>
      </c>
      <c r="AL189" s="19">
        <v>2.0254321098327637</v>
      </c>
      <c r="AM189" s="19">
        <v>0.20376722514629364</v>
      </c>
      <c r="AN189" s="19">
        <v>0.17397773265838623</v>
      </c>
      <c r="AO189" s="19">
        <v>0</v>
      </c>
      <c r="AP189" s="19">
        <v>9.1358445584774017E-2</v>
      </c>
      <c r="AQ189" s="20">
        <v>0.59804272651672363</v>
      </c>
    </row>
    <row r="190" spans="1:43" x14ac:dyDescent="0.25">
      <c r="A190" s="52" t="s">
        <v>94</v>
      </c>
      <c r="B190" s="52" t="s">
        <v>39</v>
      </c>
      <c r="C190" s="52" t="s">
        <v>62</v>
      </c>
      <c r="D190" s="43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7.1496493183076382E-4</v>
      </c>
      <c r="S190" s="19">
        <v>0</v>
      </c>
      <c r="T190" s="19">
        <v>0</v>
      </c>
      <c r="U190" s="19">
        <v>0</v>
      </c>
      <c r="V190" s="19">
        <v>0</v>
      </c>
      <c r="W190" s="19">
        <v>1.0417646262794733E-4</v>
      </c>
      <c r="X190" s="19">
        <v>0</v>
      </c>
      <c r="Y190" s="19">
        <v>0</v>
      </c>
      <c r="Z190" s="19">
        <v>0</v>
      </c>
      <c r="AA190" s="19">
        <v>7.6737660492653958E-6</v>
      </c>
      <c r="AB190" s="19">
        <v>1.4487727312371135E-3</v>
      </c>
      <c r="AC190" s="19">
        <v>3.4054857678711414E-5</v>
      </c>
      <c r="AD190" s="19">
        <v>5.3624255815520883E-4</v>
      </c>
      <c r="AE190" s="19">
        <v>0</v>
      </c>
      <c r="AF190" s="19">
        <v>2.499960464774631E-5</v>
      </c>
      <c r="AG190" s="19">
        <v>1.149736694060266E-3</v>
      </c>
      <c r="AH190" s="19">
        <v>0</v>
      </c>
      <c r="AI190" s="19">
        <v>0</v>
      </c>
      <c r="AJ190" s="19">
        <v>0</v>
      </c>
      <c r="AK190" s="19">
        <v>1.8925665644928813E-3</v>
      </c>
      <c r="AL190" s="19">
        <v>9.1703020734712481E-4</v>
      </c>
      <c r="AM190" s="19">
        <v>1.125100752688013E-4</v>
      </c>
      <c r="AN190" s="19">
        <v>5.9663066640496254E-3</v>
      </c>
      <c r="AO190" s="19">
        <v>1.1742390925064683E-3</v>
      </c>
      <c r="AP190" s="19">
        <v>1.1649481020867825E-3</v>
      </c>
      <c r="AQ190" s="20">
        <v>8.8832052424550056E-3</v>
      </c>
    </row>
    <row r="191" spans="1:43" ht="30" x14ac:dyDescent="0.25">
      <c r="A191" s="52" t="s">
        <v>95</v>
      </c>
      <c r="B191" s="52" t="s">
        <v>40</v>
      </c>
      <c r="C191" s="52" t="s">
        <v>62</v>
      </c>
      <c r="D191" s="43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1.2068063369952142E-4</v>
      </c>
      <c r="W191" s="19">
        <v>0</v>
      </c>
      <c r="X191" s="19">
        <v>0</v>
      </c>
      <c r="Y191" s="19">
        <v>0</v>
      </c>
      <c r="Z191" s="19">
        <v>0</v>
      </c>
      <c r="AA191" s="19">
        <v>7.8461943076035823E-7</v>
      </c>
      <c r="AB191" s="19">
        <v>1.7917185687110759E-5</v>
      </c>
      <c r="AC191" s="19">
        <v>0</v>
      </c>
      <c r="AD191" s="19">
        <v>3.936022494599456E-6</v>
      </c>
      <c r="AE191" s="19">
        <v>7.5702823778556194E-6</v>
      </c>
      <c r="AF191" s="19">
        <v>1.397810410708189E-4</v>
      </c>
      <c r="AG191" s="19">
        <v>6.3207522771335789E-7</v>
      </c>
      <c r="AH191" s="19">
        <v>0</v>
      </c>
      <c r="AI191" s="19">
        <v>0</v>
      </c>
      <c r="AJ191" s="19">
        <v>4.5539864004240371E-6</v>
      </c>
      <c r="AK191" s="19">
        <v>2.7396434234105982E-5</v>
      </c>
      <c r="AL191" s="19">
        <v>1.0605128773022443E-4</v>
      </c>
      <c r="AM191" s="19">
        <v>0</v>
      </c>
      <c r="AN191" s="19">
        <v>3.640037448349176E-6</v>
      </c>
      <c r="AO191" s="19">
        <v>0</v>
      </c>
      <c r="AP191" s="19">
        <v>0</v>
      </c>
      <c r="AQ191" s="20">
        <v>1.5409790212288499E-3</v>
      </c>
    </row>
    <row r="192" spans="1:43" x14ac:dyDescent="0.25">
      <c r="A192" s="52" t="s">
        <v>96</v>
      </c>
      <c r="B192" s="52" t="s">
        <v>41</v>
      </c>
      <c r="C192" s="52" t="s">
        <v>62</v>
      </c>
      <c r="D192" s="43">
        <v>2.8438877779990435E-3</v>
      </c>
      <c r="E192" s="19">
        <v>0</v>
      </c>
      <c r="F192" s="19">
        <v>0</v>
      </c>
      <c r="G192" s="19">
        <v>1.8959251465275884E-3</v>
      </c>
      <c r="H192" s="19">
        <v>8.7655580136924982E-4</v>
      </c>
      <c r="I192" s="19">
        <v>2.1427554020192474E-4</v>
      </c>
      <c r="J192" s="19">
        <v>8.2975503755733371E-4</v>
      </c>
      <c r="K192" s="19">
        <v>1.4177511911839247E-3</v>
      </c>
      <c r="L192" s="19">
        <v>4.1487751877866685E-4</v>
      </c>
      <c r="M192" s="19">
        <v>0</v>
      </c>
      <c r="N192" s="19">
        <v>4.1487751877866685E-4</v>
      </c>
      <c r="O192" s="19">
        <v>4.1487751877866685E-4</v>
      </c>
      <c r="P192" s="19">
        <v>0</v>
      </c>
      <c r="Q192" s="19">
        <v>0</v>
      </c>
      <c r="R192" s="19">
        <v>9.6174876671284437E-4</v>
      </c>
      <c r="S192" s="19">
        <v>3.2058291253633797E-4</v>
      </c>
      <c r="T192" s="19">
        <v>2.0743873901665211E-3</v>
      </c>
      <c r="U192" s="19">
        <v>0</v>
      </c>
      <c r="V192" s="19">
        <v>0</v>
      </c>
      <c r="W192" s="19">
        <v>8.2975503755733371E-4</v>
      </c>
      <c r="X192" s="19">
        <v>2.4892648216336966E-3</v>
      </c>
      <c r="Y192" s="19">
        <v>1.2446324108168483E-3</v>
      </c>
      <c r="Z192" s="19">
        <v>0</v>
      </c>
      <c r="AA192" s="19">
        <v>0</v>
      </c>
      <c r="AB192" s="19">
        <v>4.1487747803330421E-3</v>
      </c>
      <c r="AC192" s="19">
        <v>0</v>
      </c>
      <c r="AD192" s="19">
        <v>4.1487751877866685E-4</v>
      </c>
      <c r="AE192" s="19">
        <v>0</v>
      </c>
      <c r="AF192" s="19">
        <v>0</v>
      </c>
      <c r="AG192" s="19">
        <v>0.64104306697845459</v>
      </c>
      <c r="AH192" s="19">
        <v>0</v>
      </c>
      <c r="AI192" s="19">
        <v>1.1667174476315267E-5</v>
      </c>
      <c r="AJ192" s="19">
        <v>9.9570592865347862E-3</v>
      </c>
      <c r="AK192" s="19">
        <v>4.1487751877866685E-4</v>
      </c>
      <c r="AL192" s="19">
        <v>0</v>
      </c>
      <c r="AM192" s="19">
        <v>0.1308216005563736</v>
      </c>
      <c r="AN192" s="19">
        <v>0</v>
      </c>
      <c r="AO192" s="19">
        <v>8.2975503755733371E-4</v>
      </c>
      <c r="AP192" s="19">
        <v>0</v>
      </c>
      <c r="AQ192" s="20">
        <v>0.53784322738647461</v>
      </c>
    </row>
    <row r="193" spans="1:43" x14ac:dyDescent="0.25">
      <c r="A193" s="52" t="s">
        <v>97</v>
      </c>
      <c r="B193" s="52" t="s">
        <v>42</v>
      </c>
      <c r="C193" s="52" t="s">
        <v>62</v>
      </c>
      <c r="D193" s="43">
        <v>8.3764540192987624E-8</v>
      </c>
      <c r="E193" s="19">
        <v>0</v>
      </c>
      <c r="F193" s="19">
        <v>0</v>
      </c>
      <c r="G193" s="19">
        <v>5.5843027979562976E-8</v>
      </c>
      <c r="H193" s="19">
        <v>2.5818284399292679E-8</v>
      </c>
      <c r="I193" s="19">
        <v>6.3113225756694646E-9</v>
      </c>
      <c r="J193" s="19">
        <v>0</v>
      </c>
      <c r="K193" s="19">
        <v>5.0990811573115025E-9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2.2708742108079605E-5</v>
      </c>
      <c r="AI193" s="19">
        <v>0</v>
      </c>
      <c r="AJ193" s="19">
        <v>0</v>
      </c>
      <c r="AK193" s="19">
        <v>0</v>
      </c>
      <c r="AL193" s="19">
        <v>0</v>
      </c>
      <c r="AM193" s="19">
        <v>8.0949175753630698E-5</v>
      </c>
      <c r="AN193" s="19">
        <v>0</v>
      </c>
      <c r="AO193" s="19">
        <v>0</v>
      </c>
      <c r="AP193" s="19">
        <v>0</v>
      </c>
      <c r="AQ193" s="20">
        <v>1.0450968375153025E-6</v>
      </c>
    </row>
    <row r="194" spans="1:43" x14ac:dyDescent="0.25">
      <c r="A194" s="52" t="s">
        <v>98</v>
      </c>
      <c r="B194" s="52" t="s">
        <v>43</v>
      </c>
      <c r="C194" s="52" t="s">
        <v>62</v>
      </c>
      <c r="D194" s="43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20">
        <v>0</v>
      </c>
    </row>
    <row r="195" spans="1:43" ht="30" x14ac:dyDescent="0.25">
      <c r="A195" s="52" t="s">
        <v>99</v>
      </c>
      <c r="B195" s="52" t="s">
        <v>44</v>
      </c>
      <c r="C195" s="52" t="s">
        <v>62</v>
      </c>
      <c r="D195" s="43">
        <v>3.5944271367043257E-3</v>
      </c>
      <c r="E195" s="19">
        <v>0</v>
      </c>
      <c r="F195" s="19">
        <v>0</v>
      </c>
      <c r="G195" s="19">
        <v>4.3133128434419632E-2</v>
      </c>
      <c r="H195" s="19">
        <v>0</v>
      </c>
      <c r="I195" s="19">
        <v>3.5944271367043257E-3</v>
      </c>
      <c r="J195" s="19">
        <v>0.14737151563167572</v>
      </c>
      <c r="K195" s="19">
        <v>1.0783282108604908E-2</v>
      </c>
      <c r="L195" s="19">
        <v>0</v>
      </c>
      <c r="M195" s="19">
        <v>0</v>
      </c>
      <c r="N195" s="19">
        <v>7.1888542734086514E-3</v>
      </c>
      <c r="O195" s="19">
        <v>8.267182856798172E-2</v>
      </c>
      <c r="P195" s="19">
        <v>0</v>
      </c>
      <c r="Q195" s="19">
        <v>7.1888542734086514E-3</v>
      </c>
      <c r="R195" s="19">
        <v>0.27317646145820618</v>
      </c>
      <c r="S195" s="19">
        <v>0</v>
      </c>
      <c r="T195" s="19">
        <v>0</v>
      </c>
      <c r="U195" s="19">
        <v>9.2011718079447746E-3</v>
      </c>
      <c r="V195" s="19">
        <v>8.7709641084074974E-3</v>
      </c>
      <c r="W195" s="19">
        <v>5.7510834187269211E-2</v>
      </c>
      <c r="X195" s="19">
        <v>1.4377708546817303E-2</v>
      </c>
      <c r="Y195" s="19">
        <v>1.0052305646240711E-2</v>
      </c>
      <c r="Z195" s="19">
        <v>7.1329269558191299E-3</v>
      </c>
      <c r="AA195" s="19">
        <v>7.9757571220397949E-3</v>
      </c>
      <c r="AB195" s="19">
        <v>0</v>
      </c>
      <c r="AC195" s="19">
        <v>0</v>
      </c>
      <c r="AD195" s="19">
        <v>2.1566564217209816E-2</v>
      </c>
      <c r="AE195" s="19">
        <v>0</v>
      </c>
      <c r="AF195" s="19">
        <v>0</v>
      </c>
      <c r="AG195" s="19">
        <v>0.10783281922340393</v>
      </c>
      <c r="AH195" s="19">
        <v>0</v>
      </c>
      <c r="AI195" s="19">
        <v>0</v>
      </c>
      <c r="AJ195" s="19">
        <v>0.11502166837453842</v>
      </c>
      <c r="AK195" s="19">
        <v>0</v>
      </c>
      <c r="AL195" s="19">
        <v>0.67575234174728394</v>
      </c>
      <c r="AM195" s="19">
        <v>0</v>
      </c>
      <c r="AN195" s="19">
        <v>7.1888542734086514E-3</v>
      </c>
      <c r="AO195" s="19">
        <v>0</v>
      </c>
      <c r="AP195" s="19">
        <v>0</v>
      </c>
      <c r="AQ195" s="20">
        <v>0.95252317190170288</v>
      </c>
    </row>
    <row r="196" spans="1:43" x14ac:dyDescent="0.25">
      <c r="A196" s="52" t="s">
        <v>100</v>
      </c>
      <c r="B196" s="52" t="s">
        <v>45</v>
      </c>
      <c r="C196" s="52" t="s">
        <v>62</v>
      </c>
      <c r="D196" s="43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20">
        <v>0</v>
      </c>
    </row>
    <row r="197" spans="1:43" x14ac:dyDescent="0.25">
      <c r="A197" s="52" t="s">
        <v>101</v>
      </c>
      <c r="B197" s="52" t="s">
        <v>46</v>
      </c>
      <c r="C197" s="52" t="s">
        <v>62</v>
      </c>
      <c r="D197" s="43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20">
        <v>0</v>
      </c>
    </row>
    <row r="198" spans="1:43" x14ac:dyDescent="0.25">
      <c r="A198" s="52" t="s">
        <v>102</v>
      </c>
      <c r="B198" s="52" t="s">
        <v>47</v>
      </c>
      <c r="C198" s="52" t="s">
        <v>62</v>
      </c>
      <c r="D198" s="43">
        <v>2.4133365601301193E-2</v>
      </c>
      <c r="E198" s="19">
        <v>0</v>
      </c>
      <c r="F198" s="19">
        <v>1.8770396709442139E-2</v>
      </c>
      <c r="G198" s="19">
        <v>0</v>
      </c>
      <c r="H198" s="19">
        <v>0</v>
      </c>
      <c r="I198" s="19">
        <v>1.8183524953201413E-3</v>
      </c>
      <c r="J198" s="19">
        <v>0</v>
      </c>
      <c r="K198" s="19">
        <v>1.3048494234681129E-2</v>
      </c>
      <c r="L198" s="19">
        <v>0</v>
      </c>
      <c r="M198" s="19">
        <v>0</v>
      </c>
      <c r="N198" s="19">
        <v>5.3629707545042038E-3</v>
      </c>
      <c r="O198" s="19">
        <v>1.0725941509008408E-2</v>
      </c>
      <c r="P198" s="19">
        <v>0</v>
      </c>
      <c r="Q198" s="19">
        <v>0</v>
      </c>
      <c r="R198" s="19">
        <v>1.8770396709442139E-2</v>
      </c>
      <c r="S198" s="19">
        <v>8.0444561317563057E-3</v>
      </c>
      <c r="T198" s="19">
        <v>1.1888344772160053E-2</v>
      </c>
      <c r="U198" s="19">
        <v>1.2615659274160862E-2</v>
      </c>
      <c r="V198" s="19">
        <v>4.9923327751457691E-3</v>
      </c>
      <c r="W198" s="19">
        <v>1.3407425954937935E-2</v>
      </c>
      <c r="X198" s="19">
        <v>1.0725941509008408E-2</v>
      </c>
      <c r="Y198" s="19">
        <v>2.0312820561230183E-3</v>
      </c>
      <c r="Z198" s="19">
        <v>1.7036575591191649E-3</v>
      </c>
      <c r="AA198" s="19">
        <v>1.6280310228466988E-3</v>
      </c>
      <c r="AB198" s="19">
        <v>2.6814853772521019E-3</v>
      </c>
      <c r="AC198" s="19">
        <v>6.0555899835890159E-5</v>
      </c>
      <c r="AD198" s="19">
        <v>2.1847523748874664E-3</v>
      </c>
      <c r="AE198" s="19">
        <v>8.1041696830652654E-5</v>
      </c>
      <c r="AF198" s="19">
        <v>3.5513544571585953E-4</v>
      </c>
      <c r="AG198" s="19">
        <v>8.1409746780991554E-3</v>
      </c>
      <c r="AH198" s="19">
        <v>2.4280643556267023E-3</v>
      </c>
      <c r="AI198" s="19">
        <v>1.5690193686168641E-4</v>
      </c>
      <c r="AJ198" s="19">
        <v>5.3629707545042038E-3</v>
      </c>
      <c r="AK198" s="19">
        <v>1.6088912263512611E-2</v>
      </c>
      <c r="AL198" s="19">
        <v>3.2177824527025223E-2</v>
      </c>
      <c r="AM198" s="19">
        <v>0.91706794500350952</v>
      </c>
      <c r="AN198" s="19">
        <v>0</v>
      </c>
      <c r="AO198" s="19">
        <v>0.45585250854492188</v>
      </c>
      <c r="AP198" s="19">
        <v>0.34591162204742432</v>
      </c>
      <c r="AQ198" s="20">
        <v>1.0699125528335571</v>
      </c>
    </row>
    <row r="199" spans="1:43" x14ac:dyDescent="0.25">
      <c r="A199" s="52" t="s">
        <v>103</v>
      </c>
      <c r="B199" s="52" t="s">
        <v>48</v>
      </c>
      <c r="C199" s="52" t="s">
        <v>62</v>
      </c>
      <c r="D199" s="43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2.9948465526103973E-3</v>
      </c>
      <c r="AM199" s="19">
        <v>0</v>
      </c>
      <c r="AN199" s="19">
        <v>1.1979386210441589E-2</v>
      </c>
      <c r="AO199" s="19">
        <v>0</v>
      </c>
      <c r="AP199" s="19">
        <v>2.0963927730917931E-2</v>
      </c>
      <c r="AQ199" s="20">
        <v>2.9948465526103973E-3</v>
      </c>
    </row>
    <row r="200" spans="1:43" x14ac:dyDescent="0.25">
      <c r="A200" s="52" t="s">
        <v>104</v>
      </c>
      <c r="B200" s="52" t="s">
        <v>49</v>
      </c>
      <c r="C200" s="52" t="s">
        <v>62</v>
      </c>
      <c r="D200" s="43">
        <v>0.27149075269699097</v>
      </c>
      <c r="E200" s="19">
        <v>4.8051462508738041E-3</v>
      </c>
      <c r="F200" s="19">
        <v>0.30512678623199463</v>
      </c>
      <c r="G200" s="19">
        <v>4.8051461577415466E-2</v>
      </c>
      <c r="H200" s="19">
        <v>7.765547838062048E-3</v>
      </c>
      <c r="I200" s="19">
        <v>6.7386932671070099E-2</v>
      </c>
      <c r="J200" s="19">
        <v>3.8441170006990433E-2</v>
      </c>
      <c r="K200" s="19">
        <v>0.15549454092979431</v>
      </c>
      <c r="L200" s="19">
        <v>6.2466900795698166E-2</v>
      </c>
      <c r="M200" s="19">
        <v>2.402573125436902E-3</v>
      </c>
      <c r="N200" s="19">
        <v>3.60385961830616E-2</v>
      </c>
      <c r="O200" s="19">
        <v>0.1225312352180481</v>
      </c>
      <c r="P200" s="19">
        <v>1.4415438286960125E-2</v>
      </c>
      <c r="Q200" s="19">
        <v>7.2077191434800625E-3</v>
      </c>
      <c r="R200" s="19">
        <v>0.10571321845054626</v>
      </c>
      <c r="S200" s="19">
        <v>9.8505504429340363E-2</v>
      </c>
      <c r="T200" s="19">
        <v>3.3243879675865173E-2</v>
      </c>
      <c r="U200" s="19">
        <v>8.2650803029537201E-2</v>
      </c>
      <c r="V200" s="19">
        <v>4.748028889298439E-2</v>
      </c>
      <c r="W200" s="19">
        <v>6.0064326971769333E-2</v>
      </c>
      <c r="X200" s="19">
        <v>9.1297775506973267E-2</v>
      </c>
      <c r="Y200" s="19">
        <v>1.754031702876091E-2</v>
      </c>
      <c r="Z200" s="19">
        <v>1.6927745193243027E-2</v>
      </c>
      <c r="AA200" s="19">
        <v>4.2414277791976929E-2</v>
      </c>
      <c r="AB200" s="19">
        <v>2.883087657392025E-2</v>
      </c>
      <c r="AC200" s="19">
        <v>1.1100097617600113E-4</v>
      </c>
      <c r="AD200" s="19">
        <v>2.1925929933786392E-2</v>
      </c>
      <c r="AE200" s="19">
        <v>5.839676596224308E-4</v>
      </c>
      <c r="AF200" s="19">
        <v>6.2099783681333065E-3</v>
      </c>
      <c r="AG200" s="19">
        <v>1.5550681389868259E-2</v>
      </c>
      <c r="AH200" s="19">
        <v>3.5945452749729156E-2</v>
      </c>
      <c r="AI200" s="19">
        <v>6.165623664855957E-3</v>
      </c>
      <c r="AJ200" s="19">
        <v>3.1233450397849083E-2</v>
      </c>
      <c r="AK200" s="19">
        <v>0.2162315845489502</v>
      </c>
      <c r="AL200" s="19">
        <v>0.61505872011184692</v>
      </c>
      <c r="AM200" s="19">
        <v>0.83609545230865479</v>
      </c>
      <c r="AN200" s="19">
        <v>0.6414870023727417</v>
      </c>
      <c r="AO200" s="19">
        <v>1.023496150970459</v>
      </c>
      <c r="AP200" s="19">
        <v>0.22824443876743317</v>
      </c>
      <c r="AQ200" s="20">
        <v>3.5558083057403564</v>
      </c>
    </row>
    <row r="201" spans="1:43" x14ac:dyDescent="0.25">
      <c r="A201" s="52" t="s">
        <v>105</v>
      </c>
      <c r="B201" s="52" t="s">
        <v>50</v>
      </c>
      <c r="C201" s="52" t="s">
        <v>62</v>
      </c>
      <c r="D201" s="43">
        <v>1.567280650138855</v>
      </c>
      <c r="E201" s="19">
        <v>5.1386249251663685E-3</v>
      </c>
      <c r="F201" s="19">
        <v>0.22096087038516998</v>
      </c>
      <c r="G201" s="19">
        <v>0.17985187470912933</v>
      </c>
      <c r="H201" s="19">
        <v>0.14787392318248749</v>
      </c>
      <c r="I201" s="19">
        <v>0.11507029086351395</v>
      </c>
      <c r="J201" s="19">
        <v>8.2217998802661896E-2</v>
      </c>
      <c r="K201" s="19">
        <v>0.34341353178024292</v>
      </c>
      <c r="L201" s="19">
        <v>0.12846562266349792</v>
      </c>
      <c r="M201" s="19">
        <v>5.1386249251663685E-3</v>
      </c>
      <c r="N201" s="19">
        <v>9.7633875906467438E-2</v>
      </c>
      <c r="O201" s="19">
        <v>0.46247625350952148</v>
      </c>
      <c r="P201" s="19">
        <v>5.6524872779846191E-2</v>
      </c>
      <c r="Q201" s="19">
        <v>3.0831748619675636E-2</v>
      </c>
      <c r="R201" s="19">
        <v>0.43164452910423279</v>
      </c>
      <c r="S201" s="19">
        <v>5.138624832034111E-2</v>
      </c>
      <c r="T201" s="19">
        <v>0.14329497516155243</v>
      </c>
      <c r="U201" s="19">
        <v>0.21016332507133484</v>
      </c>
      <c r="V201" s="19">
        <v>0.24776081740856171</v>
      </c>
      <c r="W201" s="19">
        <v>0.17471325397491455</v>
      </c>
      <c r="X201" s="19">
        <v>0.22096087038516998</v>
      </c>
      <c r="Y201" s="19">
        <v>6.2385395169258118E-2</v>
      </c>
      <c r="Z201" s="19">
        <v>1.6813363879919052E-2</v>
      </c>
      <c r="AA201" s="19">
        <v>0.15203936398029327</v>
      </c>
      <c r="AB201" s="19">
        <v>8.7356626987457275E-2</v>
      </c>
      <c r="AC201" s="19">
        <v>1.0160325327888131E-3</v>
      </c>
      <c r="AD201" s="19">
        <v>0.10880561918020248</v>
      </c>
      <c r="AE201" s="19">
        <v>1.3105387915857136E-4</v>
      </c>
      <c r="AF201" s="19">
        <v>8.2356743514537811E-3</v>
      </c>
      <c r="AG201" s="19">
        <v>7.6685056090354919E-2</v>
      </c>
      <c r="AH201" s="19">
        <v>1.1291422881186008E-2</v>
      </c>
      <c r="AI201" s="19">
        <v>1.9934641197323799E-2</v>
      </c>
      <c r="AJ201" s="19">
        <v>8.2217998802661896E-2</v>
      </c>
      <c r="AK201" s="19">
        <v>0.9403684139251709</v>
      </c>
      <c r="AL201" s="19">
        <v>2.744025707244873</v>
      </c>
      <c r="AM201" s="19">
        <v>0.73996198177337646</v>
      </c>
      <c r="AN201" s="19">
        <v>0.9403684139251709</v>
      </c>
      <c r="AO201" s="19">
        <v>1.8190732002258301</v>
      </c>
      <c r="AP201" s="19">
        <v>1.8807368278503418</v>
      </c>
      <c r="AQ201" s="20">
        <v>12.476581573486328</v>
      </c>
    </row>
    <row r="202" spans="1:43" ht="15.75" thickBot="1" x14ac:dyDescent="0.3">
      <c r="A202" s="52" t="s">
        <v>106</v>
      </c>
      <c r="B202" s="52" t="s">
        <v>51</v>
      </c>
      <c r="C202" s="52" t="s">
        <v>62</v>
      </c>
      <c r="D202" s="45">
        <v>0</v>
      </c>
      <c r="E202" s="24">
        <v>0</v>
      </c>
      <c r="F202" s="24">
        <v>0</v>
      </c>
      <c r="G202" s="24">
        <v>0</v>
      </c>
      <c r="H202" s="24">
        <v>7.48409703373909E-2</v>
      </c>
      <c r="I202" s="24">
        <v>5.3842972964048386E-2</v>
      </c>
      <c r="J202" s="24">
        <v>8.0202117562294006E-2</v>
      </c>
      <c r="K202" s="24">
        <v>0.27232664823532104</v>
      </c>
      <c r="L202" s="24">
        <v>0.32080847024917603</v>
      </c>
      <c r="M202" s="24">
        <v>0</v>
      </c>
      <c r="N202" s="24">
        <v>0</v>
      </c>
      <c r="O202" s="24">
        <v>8.0202117562294006E-2</v>
      </c>
      <c r="P202" s="24">
        <v>0</v>
      </c>
      <c r="Q202" s="24">
        <v>0</v>
      </c>
      <c r="R202" s="24">
        <v>0.16040423512458801</v>
      </c>
      <c r="S202" s="24">
        <v>0</v>
      </c>
      <c r="T202" s="24">
        <v>0.20681352913379669</v>
      </c>
      <c r="U202" s="24">
        <v>0.25024798512458801</v>
      </c>
      <c r="V202" s="24">
        <v>0.18455544114112854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9.0845391154289246E-2</v>
      </c>
      <c r="AH202" s="24">
        <v>5.3309068083763123E-2</v>
      </c>
      <c r="AI202" s="24">
        <v>1.6249785199761391E-2</v>
      </c>
      <c r="AJ202" s="24">
        <v>0</v>
      </c>
      <c r="AK202" s="24">
        <v>0</v>
      </c>
      <c r="AL202" s="24">
        <v>8.0202117562294006E-2</v>
      </c>
      <c r="AM202" s="24">
        <v>8.0202117562294006E-2</v>
      </c>
      <c r="AN202" s="24">
        <v>0.96242541074752808</v>
      </c>
      <c r="AO202" s="24">
        <v>0</v>
      </c>
      <c r="AP202" s="24">
        <v>0.32080847024917603</v>
      </c>
      <c r="AQ202" s="25">
        <v>11.308499336242676</v>
      </c>
    </row>
    <row r="203" spans="1:43" x14ac:dyDescent="0.25">
      <c r="A203" s="52" t="s">
        <v>67</v>
      </c>
      <c r="B203" s="52" t="s">
        <v>13</v>
      </c>
      <c r="C203" s="52" t="s">
        <v>63</v>
      </c>
      <c r="D203" s="39">
        <v>4.8336954116821289</v>
      </c>
      <c r="E203" s="40">
        <v>0</v>
      </c>
      <c r="F203" s="40">
        <v>0</v>
      </c>
      <c r="G203" s="40">
        <v>0</v>
      </c>
      <c r="H203" s="40">
        <v>0.19948585331439972</v>
      </c>
      <c r="I203" s="40">
        <v>40.664424896240234</v>
      </c>
      <c r="J203" s="40">
        <v>0.79794341325759888</v>
      </c>
      <c r="K203" s="40">
        <v>3.8976466655731201</v>
      </c>
      <c r="L203" s="40">
        <v>2.3171048164367676</v>
      </c>
      <c r="M203" s="40">
        <v>0.10741545259952545</v>
      </c>
      <c r="N203" s="40">
        <v>3.7748861312866211</v>
      </c>
      <c r="O203" s="40">
        <v>0.32224637269973755</v>
      </c>
      <c r="P203" s="40">
        <v>4.6035196632146835E-2</v>
      </c>
      <c r="Q203" s="40">
        <v>1.5345064923167229E-2</v>
      </c>
      <c r="R203" s="40">
        <v>0.13810558617115021</v>
      </c>
      <c r="S203" s="40">
        <v>0</v>
      </c>
      <c r="T203" s="40">
        <v>0</v>
      </c>
      <c r="U203" s="40">
        <v>2.6099381968379021E-2</v>
      </c>
      <c r="V203" s="40">
        <v>0.60304832458496094</v>
      </c>
      <c r="W203" s="40">
        <v>0.27621117234230042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0.2148309051990509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1">
        <v>3.2991890907287598</v>
      </c>
    </row>
    <row r="204" spans="1:43" x14ac:dyDescent="0.25">
      <c r="A204" s="52" t="s">
        <v>68</v>
      </c>
      <c r="B204" s="52" t="s">
        <v>14</v>
      </c>
      <c r="C204" s="52" t="s">
        <v>63</v>
      </c>
      <c r="D204" s="43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20">
        <v>0</v>
      </c>
    </row>
    <row r="205" spans="1:43" x14ac:dyDescent="0.25">
      <c r="A205" s="52" t="s">
        <v>69</v>
      </c>
      <c r="B205" s="52" t="s">
        <v>15</v>
      </c>
      <c r="C205" s="52" t="s">
        <v>63</v>
      </c>
      <c r="D205" s="43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20">
        <v>0</v>
      </c>
    </row>
    <row r="206" spans="1:43" x14ac:dyDescent="0.25">
      <c r="A206" s="52" t="s">
        <v>70</v>
      </c>
      <c r="B206" s="52" t="s">
        <v>16</v>
      </c>
      <c r="C206" s="52" t="s">
        <v>63</v>
      </c>
      <c r="D206" s="43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20">
        <v>0</v>
      </c>
    </row>
    <row r="207" spans="1:43" x14ac:dyDescent="0.25">
      <c r="A207" s="52" t="s">
        <v>71</v>
      </c>
      <c r="B207" s="52" t="s">
        <v>17</v>
      </c>
      <c r="C207" s="52" t="s">
        <v>63</v>
      </c>
      <c r="D207" s="43">
        <v>0</v>
      </c>
      <c r="E207" s="19">
        <v>0</v>
      </c>
      <c r="F207" s="19">
        <v>0</v>
      </c>
      <c r="G207" s="19">
        <v>0</v>
      </c>
      <c r="H207" s="19">
        <v>0.1396462619304657</v>
      </c>
      <c r="I207" s="19">
        <v>1.75895094871521E-2</v>
      </c>
      <c r="J207" s="19">
        <v>0</v>
      </c>
      <c r="K207" s="19">
        <v>2.276322990655899E-2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3.2518901862204075E-3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20">
        <v>0.43140295147895813</v>
      </c>
    </row>
    <row r="208" spans="1:43" x14ac:dyDescent="0.25">
      <c r="A208" s="52" t="s">
        <v>72</v>
      </c>
      <c r="B208" s="52" t="s">
        <v>18</v>
      </c>
      <c r="C208" s="52" t="s">
        <v>63</v>
      </c>
      <c r="D208" s="43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20">
        <v>0</v>
      </c>
    </row>
    <row r="209" spans="1:43" x14ac:dyDescent="0.25">
      <c r="A209" s="52" t="s">
        <v>73</v>
      </c>
      <c r="B209" s="52" t="s">
        <v>19</v>
      </c>
      <c r="C209" s="52" t="s">
        <v>63</v>
      </c>
      <c r="D209" s="43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20">
        <v>0</v>
      </c>
    </row>
    <row r="210" spans="1:43" x14ac:dyDescent="0.25">
      <c r="A210" s="52" t="s">
        <v>74</v>
      </c>
      <c r="B210" s="52" t="s">
        <v>20</v>
      </c>
      <c r="C210" s="52" t="s">
        <v>63</v>
      </c>
      <c r="D210" s="43">
        <v>0.20332816243171692</v>
      </c>
      <c r="E210" s="19">
        <v>4.2656254954636097E-3</v>
      </c>
      <c r="F210" s="19">
        <v>0</v>
      </c>
      <c r="G210" s="19">
        <v>0</v>
      </c>
      <c r="H210" s="19">
        <v>4.7035630792379379E-2</v>
      </c>
      <c r="I210" s="19">
        <v>0.12109583616256714</v>
      </c>
      <c r="J210" s="19">
        <v>2.1328127011656761E-2</v>
      </c>
      <c r="K210" s="19">
        <v>2.3769049644470215</v>
      </c>
      <c r="L210" s="19">
        <v>0.19479690492153168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1.4218752039596438E-3</v>
      </c>
      <c r="S210" s="19">
        <v>0</v>
      </c>
      <c r="T210" s="19">
        <v>5.5708523839712143E-2</v>
      </c>
      <c r="U210" s="19">
        <v>0.50803899765014648</v>
      </c>
      <c r="V210" s="19">
        <v>1.0690066032111645E-2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7.109376136213541E-3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20">
        <v>0.6434626579284668</v>
      </c>
    </row>
    <row r="211" spans="1:43" x14ac:dyDescent="0.25">
      <c r="A211" s="52" t="s">
        <v>75</v>
      </c>
      <c r="B211" s="52" t="s">
        <v>21</v>
      </c>
      <c r="C211" s="52" t="s">
        <v>63</v>
      </c>
      <c r="D211" s="43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20">
        <v>0</v>
      </c>
    </row>
    <row r="212" spans="1:43" x14ac:dyDescent="0.25">
      <c r="A212" s="52" t="s">
        <v>76</v>
      </c>
      <c r="B212" s="52" t="s">
        <v>22</v>
      </c>
      <c r="C212" s="52" t="s">
        <v>63</v>
      </c>
      <c r="D212" s="43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20">
        <v>0</v>
      </c>
    </row>
    <row r="213" spans="1:43" x14ac:dyDescent="0.25">
      <c r="A213" s="52" t="s">
        <v>77</v>
      </c>
      <c r="B213" s="52" t="s">
        <v>1</v>
      </c>
      <c r="C213" s="52" t="s">
        <v>63</v>
      </c>
      <c r="D213" s="43">
        <v>2.7303094975650311E-3</v>
      </c>
      <c r="E213" s="19">
        <v>0</v>
      </c>
      <c r="F213" s="19">
        <v>0</v>
      </c>
      <c r="G213" s="19">
        <v>0</v>
      </c>
      <c r="H213" s="19">
        <v>2.7440297344583087E-5</v>
      </c>
      <c r="I213" s="19">
        <v>4.1160445107379928E-5</v>
      </c>
      <c r="J213" s="19">
        <v>0</v>
      </c>
      <c r="K213" s="19">
        <v>5.4880594689166173E-5</v>
      </c>
      <c r="L213" s="19">
        <v>0</v>
      </c>
      <c r="M213" s="19">
        <v>0</v>
      </c>
      <c r="N213" s="19">
        <v>4.6785706654191017E-3</v>
      </c>
      <c r="O213" s="19">
        <v>1.5682131052017212E-2</v>
      </c>
      <c r="P213" s="19">
        <v>2.7989102527499199E-3</v>
      </c>
      <c r="Q213" s="19">
        <v>6.8600740632973611E-5</v>
      </c>
      <c r="R213" s="19">
        <v>8.7808951502665877E-4</v>
      </c>
      <c r="S213" s="19">
        <v>0</v>
      </c>
      <c r="T213" s="19">
        <v>0</v>
      </c>
      <c r="U213" s="19">
        <v>1.6419906751252711E-4</v>
      </c>
      <c r="V213" s="19">
        <v>4.4271703814047214E-7</v>
      </c>
      <c r="W213" s="19">
        <v>3.8416415918618441E-4</v>
      </c>
      <c r="X213" s="19">
        <v>2.7440297344583087E-5</v>
      </c>
      <c r="Y213" s="19">
        <v>0</v>
      </c>
      <c r="Z213" s="19">
        <v>2.1893031316722045E-6</v>
      </c>
      <c r="AA213" s="19">
        <v>6.6411434090696275E-5</v>
      </c>
      <c r="AB213" s="19">
        <v>1.3720148672291543E-5</v>
      </c>
      <c r="AC213" s="19">
        <v>0</v>
      </c>
      <c r="AD213" s="19">
        <v>6.3123887230176479E-5</v>
      </c>
      <c r="AE213" s="19">
        <v>0</v>
      </c>
      <c r="AF213" s="19">
        <v>1.9197008441551588E-5</v>
      </c>
      <c r="AG213" s="19">
        <v>1.6464178042951971E-4</v>
      </c>
      <c r="AH213" s="19">
        <v>0</v>
      </c>
      <c r="AI213" s="19">
        <v>0</v>
      </c>
      <c r="AJ213" s="19">
        <v>6.0368649428710341E-4</v>
      </c>
      <c r="AK213" s="19">
        <v>0</v>
      </c>
      <c r="AL213" s="19">
        <v>4.1160444379784167E-4</v>
      </c>
      <c r="AM213" s="19">
        <v>0</v>
      </c>
      <c r="AN213" s="19">
        <v>0</v>
      </c>
      <c r="AO213" s="19">
        <v>0</v>
      </c>
      <c r="AP213" s="19">
        <v>0</v>
      </c>
      <c r="AQ213" s="20">
        <v>2.2226639557629824E-3</v>
      </c>
    </row>
    <row r="214" spans="1:43" x14ac:dyDescent="0.25">
      <c r="A214" s="52" t="s">
        <v>78</v>
      </c>
      <c r="B214" s="52" t="s">
        <v>23</v>
      </c>
      <c r="C214" s="52" t="s">
        <v>63</v>
      </c>
      <c r="D214" s="43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20">
        <v>0</v>
      </c>
    </row>
    <row r="215" spans="1:43" x14ac:dyDescent="0.25">
      <c r="A215" s="52" t="s">
        <v>79</v>
      </c>
      <c r="B215" s="52" t="s">
        <v>24</v>
      </c>
      <c r="C215" s="52" t="s">
        <v>63</v>
      </c>
      <c r="D215" s="43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20">
        <v>0</v>
      </c>
    </row>
    <row r="216" spans="1:43" x14ac:dyDescent="0.25">
      <c r="A216" s="52" t="s">
        <v>80</v>
      </c>
      <c r="B216" s="52" t="s">
        <v>25</v>
      </c>
      <c r="C216" s="52" t="s">
        <v>63</v>
      </c>
      <c r="D216" s="43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20">
        <v>0</v>
      </c>
    </row>
    <row r="217" spans="1:43" x14ac:dyDescent="0.25">
      <c r="A217" s="52" t="s">
        <v>81</v>
      </c>
      <c r="B217" s="52" t="s">
        <v>26</v>
      </c>
      <c r="C217" s="52" t="s">
        <v>63</v>
      </c>
      <c r="D217" s="43">
        <v>4.5112733459973242E-6</v>
      </c>
      <c r="E217" s="19">
        <v>0</v>
      </c>
      <c r="F217" s="19">
        <v>7.7336117101367563E-6</v>
      </c>
      <c r="G217" s="19">
        <v>0</v>
      </c>
      <c r="H217" s="19">
        <v>4.3308223212079611E-6</v>
      </c>
      <c r="I217" s="19">
        <v>4.3491040742082987E-6</v>
      </c>
      <c r="J217" s="19">
        <v>7.7336117101367563E-6</v>
      </c>
      <c r="K217" s="19">
        <v>1.9032182535738684E-5</v>
      </c>
      <c r="L217" s="19">
        <v>1.0955949619528838E-5</v>
      </c>
      <c r="M217" s="19">
        <v>3.8668058550683782E-6</v>
      </c>
      <c r="N217" s="19">
        <v>1.2889353229184053E-6</v>
      </c>
      <c r="O217" s="19">
        <v>2.5778706458368106E-6</v>
      </c>
      <c r="P217" s="19">
        <v>6.4446766145920265E-7</v>
      </c>
      <c r="Q217" s="19">
        <v>3.2223381367657566E-6</v>
      </c>
      <c r="R217" s="19">
        <v>5.2137434249743819E-4</v>
      </c>
      <c r="S217" s="19">
        <v>0</v>
      </c>
      <c r="T217" s="19">
        <v>2.7222708354202041E-7</v>
      </c>
      <c r="U217" s="19">
        <v>2.912123454734683E-5</v>
      </c>
      <c r="V217" s="19">
        <v>8.965167239693983E-7</v>
      </c>
      <c r="W217" s="19">
        <v>1.3533820492739324E-5</v>
      </c>
      <c r="X217" s="19">
        <v>5.8002087826025672E-6</v>
      </c>
      <c r="Y217" s="19">
        <v>0</v>
      </c>
      <c r="Z217" s="19">
        <v>8.2866881712106988E-7</v>
      </c>
      <c r="AA217" s="19">
        <v>1.749201715028903E-6</v>
      </c>
      <c r="AB217" s="19">
        <v>3.2223381367657566E-6</v>
      </c>
      <c r="AC217" s="19">
        <v>0</v>
      </c>
      <c r="AD217" s="19">
        <v>5.9847275224456098E-6</v>
      </c>
      <c r="AE217" s="19">
        <v>0</v>
      </c>
      <c r="AF217" s="19">
        <v>4.5994872266419407E-7</v>
      </c>
      <c r="AG217" s="19">
        <v>3.2223381367657566E-6</v>
      </c>
      <c r="AH217" s="19">
        <v>0</v>
      </c>
      <c r="AI217" s="19">
        <v>0</v>
      </c>
      <c r="AJ217" s="19">
        <v>5.8002087826025672E-6</v>
      </c>
      <c r="AK217" s="19">
        <v>1.2889353229184053E-6</v>
      </c>
      <c r="AL217" s="19">
        <v>6.4446766145920265E-7</v>
      </c>
      <c r="AM217" s="19">
        <v>1.9334029275341891E-6</v>
      </c>
      <c r="AN217" s="19">
        <v>7.4758245318662375E-5</v>
      </c>
      <c r="AO217" s="19">
        <v>1.2889352547063027E-5</v>
      </c>
      <c r="AP217" s="19">
        <v>6.7669105192180723E-5</v>
      </c>
      <c r="AQ217" s="20">
        <v>9.6670140919741243E-5</v>
      </c>
    </row>
    <row r="218" spans="1:43" x14ac:dyDescent="0.25">
      <c r="A218" s="52" t="s">
        <v>82</v>
      </c>
      <c r="B218" s="52" t="s">
        <v>27</v>
      </c>
      <c r="C218" s="52" t="s">
        <v>63</v>
      </c>
      <c r="D218" s="43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20">
        <v>0</v>
      </c>
    </row>
    <row r="219" spans="1:43" x14ac:dyDescent="0.25">
      <c r="A219" s="52" t="s">
        <v>83</v>
      </c>
      <c r="B219" s="52" t="s">
        <v>28</v>
      </c>
      <c r="C219" s="52" t="s">
        <v>63</v>
      </c>
      <c r="D219" s="43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20">
        <v>0</v>
      </c>
    </row>
    <row r="220" spans="1:43" x14ac:dyDescent="0.25">
      <c r="A220" s="52" t="s">
        <v>84</v>
      </c>
      <c r="B220" s="52" t="s">
        <v>29</v>
      </c>
      <c r="C220" s="52" t="s">
        <v>63</v>
      </c>
      <c r="D220" s="43">
        <v>7.6570933742914349E-5</v>
      </c>
      <c r="E220" s="19">
        <v>6.1869573073636275E-6</v>
      </c>
      <c r="F220" s="19">
        <v>1.1988520855084062E-3</v>
      </c>
      <c r="G220" s="19">
        <v>5.976238171570003E-4</v>
      </c>
      <c r="H220" s="19">
        <v>3.1739089172333479E-4</v>
      </c>
      <c r="I220" s="19">
        <v>3.3493875525891781E-4</v>
      </c>
      <c r="J220" s="19">
        <v>5.738738109357655E-4</v>
      </c>
      <c r="K220" s="19">
        <v>5.2629015408456326E-4</v>
      </c>
      <c r="L220" s="19">
        <v>7.9826207365840673E-4</v>
      </c>
      <c r="M220" s="19">
        <v>3.1739089172333479E-4</v>
      </c>
      <c r="N220" s="19">
        <v>1.4720829203724861E-3</v>
      </c>
      <c r="O220" s="19">
        <v>6.1262719100341201E-4</v>
      </c>
      <c r="P220" s="19">
        <v>5.9271964710205793E-4</v>
      </c>
      <c r="Q220" s="19">
        <v>1.8507307686377317E-4</v>
      </c>
      <c r="R220" s="19">
        <v>1.893767504952848E-3</v>
      </c>
      <c r="S220" s="19">
        <v>1.9180692033842206E-3</v>
      </c>
      <c r="T220" s="19">
        <v>7.186901057139039E-4</v>
      </c>
      <c r="U220" s="19">
        <v>7.2903381660580635E-3</v>
      </c>
      <c r="V220" s="19">
        <v>6.0273794224485755E-4</v>
      </c>
      <c r="W220" s="19">
        <v>3.2615948002785444E-3</v>
      </c>
      <c r="X220" s="19">
        <v>1.6433208948001266E-3</v>
      </c>
      <c r="Y220" s="19">
        <v>0</v>
      </c>
      <c r="Z220" s="19">
        <v>3.0791728931944817E-5</v>
      </c>
      <c r="AA220" s="19">
        <v>6.105992360971868E-4</v>
      </c>
      <c r="AB220" s="19">
        <v>4.3502167682163417E-4</v>
      </c>
      <c r="AC220" s="19">
        <v>0</v>
      </c>
      <c r="AD220" s="19">
        <v>1.7336108430754393E-4</v>
      </c>
      <c r="AE220" s="19">
        <v>0</v>
      </c>
      <c r="AF220" s="19">
        <v>2.0910656530759297E-5</v>
      </c>
      <c r="AG220" s="19">
        <v>4.211539271636866E-5</v>
      </c>
      <c r="AH220" s="19">
        <v>0</v>
      </c>
      <c r="AI220" s="19">
        <v>0</v>
      </c>
      <c r="AJ220" s="19">
        <v>5.3051352733746171E-4</v>
      </c>
      <c r="AK220" s="19">
        <v>8.0643785622669384E-6</v>
      </c>
      <c r="AL220" s="19">
        <v>4.4509344734251499E-3</v>
      </c>
      <c r="AM220" s="19">
        <v>8.3523918874561787E-5</v>
      </c>
      <c r="AN220" s="19">
        <v>6.6819135099649429E-5</v>
      </c>
      <c r="AO220" s="19">
        <v>6.6819135099649429E-5</v>
      </c>
      <c r="AP220" s="19">
        <v>8.3523918874561787E-5</v>
      </c>
      <c r="AQ220" s="20">
        <v>1.9741537049412727E-2</v>
      </c>
    </row>
    <row r="221" spans="1:43" x14ac:dyDescent="0.25">
      <c r="A221" s="52" t="s">
        <v>85</v>
      </c>
      <c r="B221" s="52" t="s">
        <v>30</v>
      </c>
      <c r="C221" s="52" t="s">
        <v>63</v>
      </c>
      <c r="D221" s="43">
        <v>2.8514226898550987E-2</v>
      </c>
      <c r="E221" s="19">
        <v>5.7736661983653903E-4</v>
      </c>
      <c r="F221" s="19">
        <v>0</v>
      </c>
      <c r="G221" s="19">
        <v>0</v>
      </c>
      <c r="H221" s="19">
        <v>0</v>
      </c>
      <c r="I221" s="19">
        <v>6.3779595075175166E-4</v>
      </c>
      <c r="J221" s="19">
        <v>2.2266807500272989E-3</v>
      </c>
      <c r="K221" s="19">
        <v>2.9974160715937614E-2</v>
      </c>
      <c r="L221" s="19">
        <v>1.8673902104637818E-6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1.5289292605302762E-6</v>
      </c>
      <c r="U221" s="19">
        <v>1.3873047428205609E-3</v>
      </c>
      <c r="V221" s="19">
        <v>1.6779961064457893E-2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6.2418926972895861E-4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20">
        <v>4.4193095527589321E-4</v>
      </c>
    </row>
    <row r="222" spans="1:43" x14ac:dyDescent="0.25">
      <c r="A222" s="52" t="s">
        <v>86</v>
      </c>
      <c r="B222" s="52" t="s">
        <v>31</v>
      </c>
      <c r="C222" s="52" t="s">
        <v>63</v>
      </c>
      <c r="D222" s="43">
        <v>5.3199510148260742E-6</v>
      </c>
      <c r="E222" s="19">
        <v>9.2076072633062722E-7</v>
      </c>
      <c r="F222" s="19">
        <v>2.6599755074130371E-6</v>
      </c>
      <c r="G222" s="19">
        <v>3.2738159916334553E-6</v>
      </c>
      <c r="H222" s="19">
        <v>4.2942051550198812E-6</v>
      </c>
      <c r="I222" s="19">
        <v>3.5030579965678044E-6</v>
      </c>
      <c r="J222" s="19">
        <v>3.171509206367773E-6</v>
      </c>
      <c r="K222" s="19">
        <v>1.4300994735094719E-5</v>
      </c>
      <c r="L222" s="19">
        <v>4.6038035179662984E-6</v>
      </c>
      <c r="M222" s="19">
        <v>1.0230674973854548E-7</v>
      </c>
      <c r="N222" s="19">
        <v>6.1384048422041815E-7</v>
      </c>
      <c r="O222" s="19">
        <v>3.5807361200568266E-6</v>
      </c>
      <c r="P222" s="19">
        <v>6.1384048422041815E-7</v>
      </c>
      <c r="Q222" s="19">
        <v>1.2276809684408363E-6</v>
      </c>
      <c r="R222" s="19">
        <v>7.1614722401136532E-6</v>
      </c>
      <c r="S222" s="19">
        <v>4.0922699895418191E-7</v>
      </c>
      <c r="T222" s="19">
        <v>9.2550344277242402E-8</v>
      </c>
      <c r="U222" s="19">
        <v>7.9337005445268005E-6</v>
      </c>
      <c r="V222" s="19">
        <v>2.3067298116075108E-6</v>
      </c>
      <c r="W222" s="19">
        <v>1.0844515600183513E-5</v>
      </c>
      <c r="X222" s="19">
        <v>1.8415214526612544E-6</v>
      </c>
      <c r="Y222" s="19">
        <v>3.4313995200818681E-8</v>
      </c>
      <c r="Z222" s="19">
        <v>5.5696450118603025E-8</v>
      </c>
      <c r="AA222" s="19">
        <v>1.4445907936533331E-6</v>
      </c>
      <c r="AB222" s="19">
        <v>3.6830429053225089E-6</v>
      </c>
      <c r="AC222" s="19">
        <v>0</v>
      </c>
      <c r="AD222" s="19">
        <v>2.6478971903998172E-6</v>
      </c>
      <c r="AE222" s="19">
        <v>1.1465382385722478E-6</v>
      </c>
      <c r="AF222" s="19">
        <v>2.0370491711219074E-6</v>
      </c>
      <c r="AG222" s="19">
        <v>1.0946821021207143E-5</v>
      </c>
      <c r="AH222" s="19">
        <v>0</v>
      </c>
      <c r="AI222" s="19">
        <v>0</v>
      </c>
      <c r="AJ222" s="19">
        <v>3.7853496905881912E-6</v>
      </c>
      <c r="AK222" s="19">
        <v>2.6599755074130371E-6</v>
      </c>
      <c r="AL222" s="19">
        <v>6.1281738453544676E-5</v>
      </c>
      <c r="AM222" s="19">
        <v>1.1499278480187058E-4</v>
      </c>
      <c r="AN222" s="19">
        <v>0</v>
      </c>
      <c r="AO222" s="19">
        <v>3.0692024211020907E-7</v>
      </c>
      <c r="AP222" s="19">
        <v>6.7522450990509242E-6</v>
      </c>
      <c r="AQ222" s="20">
        <v>4.1638842958491296E-5</v>
      </c>
    </row>
    <row r="223" spans="1:43" x14ac:dyDescent="0.25">
      <c r="A223" s="52" t="s">
        <v>87</v>
      </c>
      <c r="B223" s="52" t="s">
        <v>32</v>
      </c>
      <c r="C223" s="52" t="s">
        <v>63</v>
      </c>
      <c r="D223" s="43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20">
        <v>0</v>
      </c>
    </row>
    <row r="224" spans="1:43" x14ac:dyDescent="0.25">
      <c r="A224" s="52" t="s">
        <v>88</v>
      </c>
      <c r="B224" s="52" t="s">
        <v>33</v>
      </c>
      <c r="C224" s="52" t="s">
        <v>63</v>
      </c>
      <c r="D224" s="43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20">
        <v>0</v>
      </c>
    </row>
    <row r="225" spans="1:43" x14ac:dyDescent="0.25">
      <c r="A225" s="52" t="s">
        <v>89</v>
      </c>
      <c r="B225" s="52" t="s">
        <v>34</v>
      </c>
      <c r="C225" s="52" t="s">
        <v>63</v>
      </c>
      <c r="D225" s="43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20">
        <v>0</v>
      </c>
    </row>
    <row r="226" spans="1:43" ht="30" x14ac:dyDescent="0.25">
      <c r="A226" s="52" t="s">
        <v>90</v>
      </c>
      <c r="B226" s="52" t="s">
        <v>35</v>
      </c>
      <c r="C226" s="52" t="s">
        <v>63</v>
      </c>
      <c r="D226" s="43">
        <v>4.1714389226399362E-5</v>
      </c>
      <c r="E226" s="19">
        <v>2.8968327114853309E-6</v>
      </c>
      <c r="F226" s="19">
        <v>0</v>
      </c>
      <c r="G226" s="19">
        <v>1.3524069800041616E-5</v>
      </c>
      <c r="H226" s="19">
        <v>1.5454997992492281E-7</v>
      </c>
      <c r="I226" s="19">
        <v>5.2576137932192069E-7</v>
      </c>
      <c r="J226" s="19">
        <v>0</v>
      </c>
      <c r="K226" s="19">
        <v>3.0826202419120818E-5</v>
      </c>
      <c r="L226" s="19">
        <v>9.0381181507837027E-5</v>
      </c>
      <c r="M226" s="19">
        <v>0</v>
      </c>
      <c r="N226" s="19">
        <v>1.0115854820469394E-7</v>
      </c>
      <c r="O226" s="19">
        <v>3.4761992537823971E-6</v>
      </c>
      <c r="P226" s="19">
        <v>2.4386683890043059E-6</v>
      </c>
      <c r="Q226" s="19">
        <v>1.4484163330052979E-5</v>
      </c>
      <c r="R226" s="19">
        <v>4.0558797991252504E-6</v>
      </c>
      <c r="S226" s="19">
        <v>2.2998192434897646E-6</v>
      </c>
      <c r="T226" s="19">
        <v>2.0645927634177497E-8</v>
      </c>
      <c r="U226" s="19">
        <v>1.3643071724800393E-5</v>
      </c>
      <c r="V226" s="19">
        <v>7.1274007495958358E-6</v>
      </c>
      <c r="W226" s="19">
        <v>1.624771584829432E-6</v>
      </c>
      <c r="X226" s="19">
        <v>4.9357108764525037E-6</v>
      </c>
      <c r="Y226" s="19">
        <v>0</v>
      </c>
      <c r="Z226" s="19">
        <v>2.2112136832674878E-7</v>
      </c>
      <c r="AA226" s="19">
        <v>1.4816380826232489E-5</v>
      </c>
      <c r="AB226" s="19">
        <v>6.7313856561668217E-5</v>
      </c>
      <c r="AC226" s="19">
        <v>0</v>
      </c>
      <c r="AD226" s="19">
        <v>6.9385669121402316E-6</v>
      </c>
      <c r="AE226" s="19">
        <v>1.9221691616166936E-7</v>
      </c>
      <c r="AF226" s="19">
        <v>6.388630140463647E-7</v>
      </c>
      <c r="AG226" s="19">
        <v>1.3795702216157224E-5</v>
      </c>
      <c r="AH226" s="19">
        <v>2.1808963523994862E-8</v>
      </c>
      <c r="AI226" s="19">
        <v>2.0890087881753061E-8</v>
      </c>
      <c r="AJ226" s="19">
        <v>3.4751836210489273E-5</v>
      </c>
      <c r="AK226" s="19">
        <v>0</v>
      </c>
      <c r="AL226" s="19">
        <v>9.0481078950688243E-4</v>
      </c>
      <c r="AM226" s="19">
        <v>4.1383322013643919E-7</v>
      </c>
      <c r="AN226" s="19">
        <v>0</v>
      </c>
      <c r="AO226" s="19">
        <v>5.471794679579034E-7</v>
      </c>
      <c r="AP226" s="19">
        <v>0</v>
      </c>
      <c r="AQ226" s="20">
        <v>3.7348931073211133E-5</v>
      </c>
    </row>
    <row r="227" spans="1:43" ht="30" x14ac:dyDescent="0.25">
      <c r="A227" s="52" t="s">
        <v>91</v>
      </c>
      <c r="B227" s="52" t="s">
        <v>36</v>
      </c>
      <c r="C227" s="52" t="s">
        <v>63</v>
      </c>
      <c r="D227" s="43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20">
        <v>0</v>
      </c>
    </row>
    <row r="228" spans="1:43" x14ac:dyDescent="0.25">
      <c r="A228" s="52" t="s">
        <v>92</v>
      </c>
      <c r="B228" s="52" t="s">
        <v>37</v>
      </c>
      <c r="C228" s="52" t="s">
        <v>63</v>
      </c>
      <c r="D228" s="43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20">
        <v>0</v>
      </c>
    </row>
    <row r="229" spans="1:43" x14ac:dyDescent="0.25">
      <c r="A229" s="52" t="s">
        <v>93</v>
      </c>
      <c r="B229" s="52" t="s">
        <v>38</v>
      </c>
      <c r="C229" s="52" t="s">
        <v>63</v>
      </c>
      <c r="D229" s="43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20">
        <v>0</v>
      </c>
    </row>
    <row r="230" spans="1:43" x14ac:dyDescent="0.25">
      <c r="A230" s="52" t="s">
        <v>94</v>
      </c>
      <c r="B230" s="52" t="s">
        <v>39</v>
      </c>
      <c r="C230" s="52" t="s">
        <v>63</v>
      </c>
      <c r="D230" s="43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20">
        <v>0</v>
      </c>
    </row>
    <row r="231" spans="1:43" ht="30" x14ac:dyDescent="0.25">
      <c r="A231" s="52" t="s">
        <v>95</v>
      </c>
      <c r="B231" s="52" t="s">
        <v>40</v>
      </c>
      <c r="C231" s="52" t="s">
        <v>63</v>
      </c>
      <c r="D231" s="43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5.587079213000834E-4</v>
      </c>
      <c r="W231" s="19">
        <v>0</v>
      </c>
      <c r="X231" s="19">
        <v>0</v>
      </c>
      <c r="Y231" s="19">
        <v>0</v>
      </c>
      <c r="Z231" s="19">
        <v>0</v>
      </c>
      <c r="AA231" s="19">
        <v>3.6325056953501189E-6</v>
      </c>
      <c r="AB231" s="19">
        <v>8.2950122305192053E-5</v>
      </c>
      <c r="AC231" s="19">
        <v>0</v>
      </c>
      <c r="AD231" s="19">
        <v>1.8222368453280069E-5</v>
      </c>
      <c r="AE231" s="19">
        <v>3.5047683923039585E-5</v>
      </c>
      <c r="AF231" s="19">
        <v>6.4713595202192664E-4</v>
      </c>
      <c r="AG231" s="19">
        <v>2.9262810130603611E-6</v>
      </c>
      <c r="AH231" s="19">
        <v>0</v>
      </c>
      <c r="AI231" s="19">
        <v>0</v>
      </c>
      <c r="AJ231" s="19">
        <v>2.1083318642922677E-5</v>
      </c>
      <c r="AK231" s="19">
        <v>1.2683562817983329E-4</v>
      </c>
      <c r="AL231" s="19">
        <v>4.9097929149866104E-4</v>
      </c>
      <c r="AM231" s="19">
        <v>0</v>
      </c>
      <c r="AN231" s="19">
        <v>1.6852063708938658E-5</v>
      </c>
      <c r="AO231" s="19">
        <v>0</v>
      </c>
      <c r="AP231" s="19">
        <v>0</v>
      </c>
      <c r="AQ231" s="20">
        <v>7.1341786533594131E-3</v>
      </c>
    </row>
    <row r="232" spans="1:43" x14ac:dyDescent="0.25">
      <c r="A232" s="52" t="s">
        <v>96</v>
      </c>
      <c r="B232" s="52" t="s">
        <v>41</v>
      </c>
      <c r="C232" s="52" t="s">
        <v>63</v>
      </c>
      <c r="D232" s="43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20">
        <v>0</v>
      </c>
    </row>
    <row r="233" spans="1:43" x14ac:dyDescent="0.25">
      <c r="A233" s="52" t="s">
        <v>97</v>
      </c>
      <c r="B233" s="52" t="s">
        <v>42</v>
      </c>
      <c r="C233" s="52" t="s">
        <v>63</v>
      </c>
      <c r="D233" s="43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20">
        <v>0</v>
      </c>
    </row>
    <row r="234" spans="1:43" x14ac:dyDescent="0.25">
      <c r="A234" s="52" t="s">
        <v>98</v>
      </c>
      <c r="B234" s="52" t="s">
        <v>43</v>
      </c>
      <c r="C234" s="52" t="s">
        <v>63</v>
      </c>
      <c r="D234" s="43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20">
        <v>0</v>
      </c>
    </row>
    <row r="235" spans="1:43" ht="30" x14ac:dyDescent="0.25">
      <c r="A235" s="52" t="s">
        <v>99</v>
      </c>
      <c r="B235" s="52" t="s">
        <v>44</v>
      </c>
      <c r="C235" s="52" t="s">
        <v>63</v>
      </c>
      <c r="D235" s="43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20">
        <v>0</v>
      </c>
    </row>
    <row r="236" spans="1:43" x14ac:dyDescent="0.25">
      <c r="A236" s="52" t="s">
        <v>100</v>
      </c>
      <c r="B236" s="52" t="s">
        <v>45</v>
      </c>
      <c r="C236" s="52" t="s">
        <v>63</v>
      </c>
      <c r="D236" s="43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20">
        <v>0</v>
      </c>
    </row>
    <row r="237" spans="1:43" x14ac:dyDescent="0.25">
      <c r="A237" s="52" t="s">
        <v>101</v>
      </c>
      <c r="B237" s="52" t="s">
        <v>46</v>
      </c>
      <c r="C237" s="52" t="s">
        <v>63</v>
      </c>
      <c r="D237" s="43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20">
        <v>0</v>
      </c>
    </row>
    <row r="238" spans="1:43" x14ac:dyDescent="0.25">
      <c r="A238" s="52" t="s">
        <v>102</v>
      </c>
      <c r="B238" s="52" t="s">
        <v>47</v>
      </c>
      <c r="C238" s="52" t="s">
        <v>63</v>
      </c>
      <c r="D238" s="43">
        <v>1.0308070341125131E-3</v>
      </c>
      <c r="E238" s="19">
        <v>0</v>
      </c>
      <c r="F238" s="19">
        <v>8.0173875903710723E-4</v>
      </c>
      <c r="G238" s="19">
        <v>0</v>
      </c>
      <c r="H238" s="19">
        <v>0</v>
      </c>
      <c r="I238" s="19">
        <v>7.7667180448770523E-5</v>
      </c>
      <c r="J238" s="19">
        <v>0</v>
      </c>
      <c r="K238" s="19">
        <v>5.5733951739966869E-4</v>
      </c>
      <c r="L238" s="19">
        <v>0</v>
      </c>
      <c r="M238" s="19">
        <v>0</v>
      </c>
      <c r="N238" s="19">
        <v>2.2906823141966015E-4</v>
      </c>
      <c r="O238" s="19">
        <v>4.581364628393203E-4</v>
      </c>
      <c r="P238" s="19">
        <v>0</v>
      </c>
      <c r="Q238" s="19">
        <v>0</v>
      </c>
      <c r="R238" s="19">
        <v>8.0173875903710723E-4</v>
      </c>
      <c r="S238" s="19">
        <v>3.4360235440544784E-4</v>
      </c>
      <c r="T238" s="19">
        <v>5.0778611330315471E-4</v>
      </c>
      <c r="U238" s="19">
        <v>5.3885189117863774E-4</v>
      </c>
      <c r="V238" s="19">
        <v>2.1323720284271985E-4</v>
      </c>
      <c r="W238" s="19">
        <v>5.7267060037702322E-4</v>
      </c>
      <c r="X238" s="19">
        <v>4.581364628393203E-4</v>
      </c>
      <c r="Y238" s="19">
        <v>8.6762018327135593E-5</v>
      </c>
      <c r="Z238" s="19">
        <v>7.2768219979479909E-5</v>
      </c>
      <c r="AA238" s="19">
        <v>6.9537985837087035E-5</v>
      </c>
      <c r="AB238" s="19">
        <v>1.1453411570983008E-4</v>
      </c>
      <c r="AC238" s="19">
        <v>2.586520395198022E-6</v>
      </c>
      <c r="AD238" s="19">
        <v>9.3317190476227552E-5</v>
      </c>
      <c r="AE238" s="19">
        <v>3.4615291042427998E-6</v>
      </c>
      <c r="AF238" s="19">
        <v>1.5168878235272132E-5</v>
      </c>
      <c r="AG238" s="19">
        <v>3.4772494109347463E-4</v>
      </c>
      <c r="AH238" s="19">
        <v>1.0370976087870076E-4</v>
      </c>
      <c r="AI238" s="19">
        <v>6.7017431319982279E-6</v>
      </c>
      <c r="AJ238" s="19">
        <v>2.2906823141966015E-4</v>
      </c>
      <c r="AK238" s="19">
        <v>6.8720470881089568E-4</v>
      </c>
      <c r="AL238" s="19">
        <v>1.3744094176217914E-3</v>
      </c>
      <c r="AM238" s="19">
        <v>3.917066752910614E-2</v>
      </c>
      <c r="AN238" s="19">
        <v>0</v>
      </c>
      <c r="AO238" s="19">
        <v>1.9470799714326859E-2</v>
      </c>
      <c r="AP238" s="19">
        <v>1.4774900861084461E-2</v>
      </c>
      <c r="AQ238" s="20">
        <v>4.5699112117290497E-2</v>
      </c>
    </row>
    <row r="239" spans="1:43" x14ac:dyDescent="0.25">
      <c r="A239" s="52" t="s">
        <v>103</v>
      </c>
      <c r="B239" s="52" t="s">
        <v>48</v>
      </c>
      <c r="C239" s="52" t="s">
        <v>63</v>
      </c>
      <c r="D239" s="43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20">
        <v>0</v>
      </c>
    </row>
    <row r="240" spans="1:43" x14ac:dyDescent="0.25">
      <c r="A240" s="52" t="s">
        <v>104</v>
      </c>
      <c r="B240" s="52" t="s">
        <v>49</v>
      </c>
      <c r="C240" s="52" t="s">
        <v>63</v>
      </c>
      <c r="D240" s="43">
        <v>6.5139317885041237E-3</v>
      </c>
      <c r="E240" s="19">
        <v>1.1529082985362038E-4</v>
      </c>
      <c r="F240" s="19">
        <v>7.3209679685533047E-3</v>
      </c>
      <c r="G240" s="19">
        <v>1.152908313088119E-3</v>
      </c>
      <c r="H240" s="19">
        <v>1.8632033606991172E-4</v>
      </c>
      <c r="I240" s="19">
        <v>1.6168281435966492E-3</v>
      </c>
      <c r="J240" s="19">
        <v>9.2232663882896304E-4</v>
      </c>
      <c r="K240" s="19">
        <v>3.7308114115148783E-3</v>
      </c>
      <c r="L240" s="19">
        <v>1.4987807953730226E-3</v>
      </c>
      <c r="M240" s="19">
        <v>5.764541492681019E-5</v>
      </c>
      <c r="N240" s="19">
        <v>8.6468120571225882E-4</v>
      </c>
      <c r="O240" s="19">
        <v>2.9399162158370018E-3</v>
      </c>
      <c r="P240" s="19">
        <v>3.4587248228490353E-4</v>
      </c>
      <c r="Q240" s="19">
        <v>1.7293624114245176E-4</v>
      </c>
      <c r="R240" s="19">
        <v>2.536398358643055E-3</v>
      </c>
      <c r="S240" s="19">
        <v>2.3634620010852814E-3</v>
      </c>
      <c r="T240" s="19">
        <v>7.9762702807784081E-4</v>
      </c>
      <c r="U240" s="19">
        <v>1.9830572418868542E-3</v>
      </c>
      <c r="V240" s="19">
        <v>1.1392040178179741E-3</v>
      </c>
      <c r="W240" s="19">
        <v>1.4411353040486574E-3</v>
      </c>
      <c r="X240" s="19">
        <v>2.1905256435275078E-3</v>
      </c>
      <c r="Y240" s="19">
        <v>4.2084831511601806E-4</v>
      </c>
      <c r="Z240" s="19">
        <v>4.0615073521621525E-4</v>
      </c>
      <c r="AA240" s="19">
        <v>1.0176541982218623E-3</v>
      </c>
      <c r="AB240" s="19">
        <v>6.9174496456980705E-4</v>
      </c>
      <c r="AC240" s="19">
        <v>2.6632685603544815E-6</v>
      </c>
      <c r="AD240" s="19">
        <v>5.2607321413233876E-4</v>
      </c>
      <c r="AE240" s="19">
        <v>1.4011252460477408E-5</v>
      </c>
      <c r="AF240" s="19">
        <v>1.4899724919814616E-4</v>
      </c>
      <c r="AG240" s="19">
        <v>3.7311058258637786E-4</v>
      </c>
      <c r="AH240" s="19">
        <v>8.6244638077914715E-4</v>
      </c>
      <c r="AI240" s="19">
        <v>1.4793303853366524E-4</v>
      </c>
      <c r="AJ240" s="19">
        <v>7.4939039768651128E-4</v>
      </c>
      <c r="AK240" s="19">
        <v>5.1880874671041965E-3</v>
      </c>
      <c r="AL240" s="19">
        <v>1.4757226221263409E-2</v>
      </c>
      <c r="AM240" s="19">
        <v>2.0060604438185692E-2</v>
      </c>
      <c r="AN240" s="19">
        <v>1.5391324646770954E-2</v>
      </c>
      <c r="AO240" s="19">
        <v>2.4556946009397507E-2</v>
      </c>
      <c r="AP240" s="19">
        <v>5.4763145744800568E-3</v>
      </c>
      <c r="AQ240" s="20">
        <v>8.5315212607383728E-2</v>
      </c>
    </row>
    <row r="241" spans="1:43" x14ac:dyDescent="0.25">
      <c r="A241" s="52" t="s">
        <v>105</v>
      </c>
      <c r="B241" s="52" t="s">
        <v>50</v>
      </c>
      <c r="C241" s="52" t="s">
        <v>63</v>
      </c>
      <c r="D241" s="43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20">
        <v>0</v>
      </c>
    </row>
    <row r="242" spans="1:43" ht="15.75" thickBot="1" x14ac:dyDescent="0.3">
      <c r="A242" s="52" t="s">
        <v>106</v>
      </c>
      <c r="B242" s="52" t="s">
        <v>51</v>
      </c>
      <c r="C242" s="52" t="s">
        <v>63</v>
      </c>
      <c r="D242" s="45">
        <v>0</v>
      </c>
      <c r="E242" s="24">
        <v>0</v>
      </c>
      <c r="F242" s="24">
        <v>0</v>
      </c>
      <c r="G242" s="24">
        <v>0</v>
      </c>
      <c r="H242" s="24">
        <v>1.1771887075155973E-3</v>
      </c>
      <c r="I242" s="24">
        <v>8.4690703079104424E-4</v>
      </c>
      <c r="J242" s="24">
        <v>1.2615153100341558E-3</v>
      </c>
      <c r="K242" s="24">
        <v>4.283481277525425E-3</v>
      </c>
      <c r="L242" s="24">
        <v>5.0460612401366234E-3</v>
      </c>
      <c r="M242" s="24">
        <v>0</v>
      </c>
      <c r="N242" s="24">
        <v>0</v>
      </c>
      <c r="O242" s="24">
        <v>1.2615153100341558E-3</v>
      </c>
      <c r="P242" s="24">
        <v>0</v>
      </c>
      <c r="Q242" s="24">
        <v>0</v>
      </c>
      <c r="R242" s="24">
        <v>2.5230306200683117E-3</v>
      </c>
      <c r="S242" s="24">
        <v>0</v>
      </c>
      <c r="T242" s="24">
        <v>3.2530119642615318E-3</v>
      </c>
      <c r="U242" s="24">
        <v>3.9362013339996338E-3</v>
      </c>
      <c r="V242" s="24">
        <v>2.9029098805040121E-3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1.4289255486801267E-3</v>
      </c>
      <c r="AH242" s="24">
        <v>8.3850917872041464E-4</v>
      </c>
      <c r="AI242" s="24">
        <v>2.555961546022445E-4</v>
      </c>
      <c r="AJ242" s="24">
        <v>0</v>
      </c>
      <c r="AK242" s="24">
        <v>0</v>
      </c>
      <c r="AL242" s="24">
        <v>1.2615153100341558E-3</v>
      </c>
      <c r="AM242" s="24">
        <v>1.2615153100341558E-3</v>
      </c>
      <c r="AN242" s="24">
        <v>1.5138184651732445E-2</v>
      </c>
      <c r="AO242" s="24">
        <v>0</v>
      </c>
      <c r="AP242" s="24">
        <v>5.0460612401366234E-3</v>
      </c>
      <c r="AQ242" s="25">
        <v>0.17787367105484009</v>
      </c>
    </row>
    <row r="243" spans="1:43" x14ac:dyDescent="0.25">
      <c r="A243" s="52" t="s">
        <v>67</v>
      </c>
      <c r="B243" s="52" t="s">
        <v>13</v>
      </c>
      <c r="C243" s="52" t="s">
        <v>64</v>
      </c>
      <c r="D243" s="39">
        <v>7.1137328147888184</v>
      </c>
      <c r="E243" s="40">
        <v>0</v>
      </c>
      <c r="F243" s="40">
        <v>0</v>
      </c>
      <c r="G243" s="40">
        <v>0</v>
      </c>
      <c r="H243" s="40">
        <v>0.29358261823654175</v>
      </c>
      <c r="I243" s="40">
        <v>59.845687866210938</v>
      </c>
      <c r="J243" s="40">
        <v>1.174330472946167</v>
      </c>
      <c r="K243" s="40">
        <v>5.7361531257629395</v>
      </c>
      <c r="L243" s="40">
        <v>3.4100749492645264</v>
      </c>
      <c r="M243" s="40">
        <v>0.15808294713497162</v>
      </c>
      <c r="N243" s="40">
        <v>5.5554866790771484</v>
      </c>
      <c r="O243" s="40">
        <v>0.47424885630607605</v>
      </c>
      <c r="P243" s="40">
        <v>6.7749835550785065E-2</v>
      </c>
      <c r="Q243" s="40">
        <v>2.2583277896046638E-2</v>
      </c>
      <c r="R243" s="40">
        <v>0.2032494992017746</v>
      </c>
      <c r="S243" s="40">
        <v>0</v>
      </c>
      <c r="T243" s="40">
        <v>0</v>
      </c>
      <c r="U243" s="40">
        <v>3.841036930680275E-2</v>
      </c>
      <c r="V243" s="40">
        <v>0.88750410079956055</v>
      </c>
      <c r="W243" s="40">
        <v>0.40649899840354919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0.31616589426994324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1">
        <v>4.8554048538208008</v>
      </c>
    </row>
    <row r="244" spans="1:43" x14ac:dyDescent="0.25">
      <c r="A244" s="52" t="s">
        <v>68</v>
      </c>
      <c r="B244" s="52" t="s">
        <v>14</v>
      </c>
      <c r="C244" s="52" t="s">
        <v>64</v>
      </c>
      <c r="D244" s="43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7.9870708286762238E-3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20">
        <v>0</v>
      </c>
    </row>
    <row r="245" spans="1:43" x14ac:dyDescent="0.25">
      <c r="A245" s="52" t="s">
        <v>69</v>
      </c>
      <c r="B245" s="52" t="s">
        <v>15</v>
      </c>
      <c r="C245" s="52" t="s">
        <v>64</v>
      </c>
      <c r="D245" s="43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20">
        <v>0</v>
      </c>
    </row>
    <row r="246" spans="1:43" x14ac:dyDescent="0.25">
      <c r="A246" s="52" t="s">
        <v>70</v>
      </c>
      <c r="B246" s="52" t="s">
        <v>16</v>
      </c>
      <c r="C246" s="52" t="s">
        <v>64</v>
      </c>
      <c r="D246" s="43">
        <v>0</v>
      </c>
      <c r="E246" s="19">
        <v>0</v>
      </c>
      <c r="F246" s="19">
        <v>0.31391045451164246</v>
      </c>
      <c r="G246" s="19">
        <v>0.10463681071996689</v>
      </c>
      <c r="H246" s="19">
        <v>0</v>
      </c>
      <c r="I246" s="19">
        <v>6.975787878036499E-2</v>
      </c>
      <c r="J246" s="19">
        <v>0</v>
      </c>
      <c r="K246" s="19">
        <v>0.10463681071996689</v>
      </c>
      <c r="L246" s="19">
        <v>3.4878939390182495E-2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6.975787878036499E-2</v>
      </c>
      <c r="S246" s="19">
        <v>0</v>
      </c>
      <c r="T246" s="19">
        <v>1.3348948955535889</v>
      </c>
      <c r="U246" s="19">
        <v>9.5141544938087463E-2</v>
      </c>
      <c r="V246" s="19">
        <v>0</v>
      </c>
      <c r="W246" s="19">
        <v>0</v>
      </c>
      <c r="X246" s="19">
        <v>4.4993829727172852</v>
      </c>
      <c r="Y246" s="19">
        <v>5.6932821869850159E-2</v>
      </c>
      <c r="Z246" s="19">
        <v>0</v>
      </c>
      <c r="AA246" s="19">
        <v>0.36161443591117859</v>
      </c>
      <c r="AB246" s="19">
        <v>3.4878939390182495E-2</v>
      </c>
      <c r="AC246" s="19">
        <v>0</v>
      </c>
      <c r="AD246" s="19">
        <v>3.4878939390182495E-2</v>
      </c>
      <c r="AE246" s="19">
        <v>0</v>
      </c>
      <c r="AF246" s="19">
        <v>0</v>
      </c>
      <c r="AG246" s="19">
        <v>3.4878939390182495E-2</v>
      </c>
      <c r="AH246" s="19">
        <v>0</v>
      </c>
      <c r="AI246" s="19">
        <v>0</v>
      </c>
      <c r="AJ246" s="19">
        <v>0.13951575756072998</v>
      </c>
      <c r="AK246" s="19">
        <v>0</v>
      </c>
      <c r="AL246" s="19">
        <v>2.92983078956604</v>
      </c>
      <c r="AM246" s="19">
        <v>0</v>
      </c>
      <c r="AN246" s="19">
        <v>0</v>
      </c>
      <c r="AO246" s="19">
        <v>0</v>
      </c>
      <c r="AP246" s="19">
        <v>0</v>
      </c>
      <c r="AQ246" s="20">
        <v>0</v>
      </c>
    </row>
    <row r="247" spans="1:43" x14ac:dyDescent="0.25">
      <c r="A247" s="52" t="s">
        <v>71</v>
      </c>
      <c r="B247" s="52" t="s">
        <v>17</v>
      </c>
      <c r="C247" s="52" t="s">
        <v>64</v>
      </c>
      <c r="D247" s="43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20">
        <v>0</v>
      </c>
    </row>
    <row r="248" spans="1:43" x14ac:dyDescent="0.25">
      <c r="A248" s="52" t="s">
        <v>72</v>
      </c>
      <c r="B248" s="52" t="s">
        <v>18</v>
      </c>
      <c r="C248" s="52" t="s">
        <v>64</v>
      </c>
      <c r="D248" s="43">
        <v>0</v>
      </c>
      <c r="E248" s="19">
        <v>0</v>
      </c>
      <c r="F248" s="19">
        <v>0</v>
      </c>
      <c r="G248" s="19">
        <v>0</v>
      </c>
      <c r="H248" s="19">
        <v>0.25904271006584167</v>
      </c>
      <c r="I248" s="19">
        <v>1.3818271160125732</v>
      </c>
      <c r="J248" s="19">
        <v>2.5256664752960205</v>
      </c>
      <c r="K248" s="19">
        <v>4.4293055534362793</v>
      </c>
      <c r="L248" s="19">
        <v>1.1009316444396973</v>
      </c>
      <c r="M248" s="19">
        <v>0</v>
      </c>
      <c r="N248" s="19">
        <v>0.19428203999996185</v>
      </c>
      <c r="O248" s="19">
        <v>0</v>
      </c>
      <c r="P248" s="19">
        <v>0</v>
      </c>
      <c r="Q248" s="19">
        <v>0</v>
      </c>
      <c r="R248" s="19">
        <v>1.4894957542419434</v>
      </c>
      <c r="S248" s="19">
        <v>0</v>
      </c>
      <c r="T248" s="19">
        <v>0.10610882192850113</v>
      </c>
      <c r="U248" s="19">
        <v>0.14975129067897797</v>
      </c>
      <c r="V248" s="19">
        <v>3.1826186459511518E-3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20">
        <v>9.3121128082275391</v>
      </c>
    </row>
    <row r="249" spans="1:43" x14ac:dyDescent="0.25">
      <c r="A249" s="52" t="s">
        <v>73</v>
      </c>
      <c r="B249" s="52" t="s">
        <v>19</v>
      </c>
      <c r="C249" s="52" t="s">
        <v>64</v>
      </c>
      <c r="D249" s="43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0.52048486471176147</v>
      </c>
      <c r="J249" s="19">
        <v>0.44305789470672607</v>
      </c>
      <c r="K249" s="19">
        <v>0.57485264539718628</v>
      </c>
      <c r="L249" s="19">
        <v>0.95995879173278809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2.844398096203804E-2</v>
      </c>
      <c r="V249" s="19">
        <v>7.0013329386711121E-2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2.4614326655864716E-2</v>
      </c>
      <c r="AP249" s="19">
        <v>8.6150139570236206E-2</v>
      </c>
      <c r="AQ249" s="20">
        <v>2.1291391849517822</v>
      </c>
    </row>
    <row r="250" spans="1:43" x14ac:dyDescent="0.25">
      <c r="A250" s="52" t="s">
        <v>74</v>
      </c>
      <c r="B250" s="52" t="s">
        <v>20</v>
      </c>
      <c r="C250" s="52" t="s">
        <v>64</v>
      </c>
      <c r="D250" s="43">
        <v>0.77936255931854248</v>
      </c>
      <c r="E250" s="19">
        <v>1.6350263729691505E-2</v>
      </c>
      <c r="F250" s="19">
        <v>0</v>
      </c>
      <c r="G250" s="19">
        <v>0</v>
      </c>
      <c r="H250" s="19">
        <v>0.18028891086578369</v>
      </c>
      <c r="I250" s="19">
        <v>0.46416378021240234</v>
      </c>
      <c r="J250" s="19">
        <v>8.1751316785812378E-2</v>
      </c>
      <c r="K250" s="19">
        <v>9.1107444763183594</v>
      </c>
      <c r="L250" s="19">
        <v>0.74666202068328857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5.4500875994563103E-3</v>
      </c>
      <c r="S250" s="19">
        <v>0</v>
      </c>
      <c r="T250" s="19">
        <v>0.21353234350681305</v>
      </c>
      <c r="U250" s="19">
        <v>1.947327733039856</v>
      </c>
      <c r="V250" s="19">
        <v>4.0975324809551239E-2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2.7250440791249275E-2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20">
        <v>2.4664106369018555</v>
      </c>
    </row>
    <row r="251" spans="1:43" x14ac:dyDescent="0.25">
      <c r="A251" s="52" t="s">
        <v>75</v>
      </c>
      <c r="B251" s="52" t="s">
        <v>21</v>
      </c>
      <c r="C251" s="52" t="s">
        <v>64</v>
      </c>
      <c r="D251" s="43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0.12967099249362946</v>
      </c>
      <c r="L251" s="19">
        <v>3.9549655914306641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6.4835496246814728E-2</v>
      </c>
      <c r="S251" s="19">
        <v>6.4835496246814728E-2</v>
      </c>
      <c r="T251" s="19">
        <v>1.0100919008255005</v>
      </c>
      <c r="U251" s="19">
        <v>0.19437254965305328</v>
      </c>
      <c r="V251" s="19">
        <v>0.87027150392532349</v>
      </c>
      <c r="W251" s="19">
        <v>0.19450649619102478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20">
        <v>10.438515663146973</v>
      </c>
    </row>
    <row r="252" spans="1:43" x14ac:dyDescent="0.25">
      <c r="A252" s="52" t="s">
        <v>76</v>
      </c>
      <c r="B252" s="52" t="s">
        <v>22</v>
      </c>
      <c r="C252" s="52" t="s">
        <v>64</v>
      </c>
      <c r="D252" s="43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20">
        <v>0</v>
      </c>
    </row>
    <row r="253" spans="1:43" x14ac:dyDescent="0.25">
      <c r="A253" s="52" t="s">
        <v>77</v>
      </c>
      <c r="B253" s="52" t="s">
        <v>1</v>
      </c>
      <c r="C253" s="52" t="s">
        <v>64</v>
      </c>
      <c r="D253" s="43">
        <v>4.5373673439025879</v>
      </c>
      <c r="E253" s="19">
        <v>0</v>
      </c>
      <c r="F253" s="19">
        <v>0</v>
      </c>
      <c r="G253" s="19">
        <v>0</v>
      </c>
      <c r="H253" s="19">
        <v>4.5601684600114822E-2</v>
      </c>
      <c r="I253" s="19">
        <v>6.8402528762817383E-2</v>
      </c>
      <c r="J253" s="19">
        <v>0</v>
      </c>
      <c r="K253" s="19">
        <v>9.1203369200229645E-2</v>
      </c>
      <c r="L253" s="19">
        <v>0</v>
      </c>
      <c r="M253" s="19">
        <v>0</v>
      </c>
      <c r="N253" s="19">
        <v>7.7750873565673828</v>
      </c>
      <c r="O253" s="19">
        <v>26.061363220214844</v>
      </c>
      <c r="P253" s="19">
        <v>4.651371955871582</v>
      </c>
      <c r="Q253" s="19">
        <v>0.11400420963764191</v>
      </c>
      <c r="R253" s="19">
        <v>1.4592539072036743</v>
      </c>
      <c r="S253" s="19">
        <v>0</v>
      </c>
      <c r="T253" s="19">
        <v>0</v>
      </c>
      <c r="U253" s="19">
        <v>0.2728743851184845</v>
      </c>
      <c r="V253" s="19">
        <v>7.3572975816205144E-4</v>
      </c>
      <c r="W253" s="19">
        <v>0.63842356204986572</v>
      </c>
      <c r="X253" s="19">
        <v>4.5601684600114822E-2</v>
      </c>
      <c r="Y253" s="19">
        <v>0</v>
      </c>
      <c r="Z253" s="19">
        <v>3.6382956895977259E-3</v>
      </c>
      <c r="AA253" s="19">
        <v>0.11036591231822968</v>
      </c>
      <c r="AB253" s="19">
        <v>2.2800842300057411E-2</v>
      </c>
      <c r="AC253" s="19">
        <v>0</v>
      </c>
      <c r="AD253" s="19">
        <v>0.1049024909734726</v>
      </c>
      <c r="AE253" s="19">
        <v>0</v>
      </c>
      <c r="AF253" s="19">
        <v>3.190256655216217E-2</v>
      </c>
      <c r="AG253" s="19">
        <v>0.27361011505126953</v>
      </c>
      <c r="AH253" s="19">
        <v>0</v>
      </c>
      <c r="AI253" s="19">
        <v>0</v>
      </c>
      <c r="AJ253" s="19">
        <v>1.0032370090484619</v>
      </c>
      <c r="AK253" s="19">
        <v>0</v>
      </c>
      <c r="AL253" s="19">
        <v>0.68402528762817383</v>
      </c>
      <c r="AM253" s="19">
        <v>0</v>
      </c>
      <c r="AN253" s="19">
        <v>0</v>
      </c>
      <c r="AO253" s="19">
        <v>0</v>
      </c>
      <c r="AP253" s="19">
        <v>0</v>
      </c>
      <c r="AQ253" s="20">
        <v>3.6937363147735596</v>
      </c>
    </row>
    <row r="254" spans="1:43" x14ac:dyDescent="0.25">
      <c r="A254" s="52" t="s">
        <v>78</v>
      </c>
      <c r="B254" s="52" t="s">
        <v>23</v>
      </c>
      <c r="C254" s="52" t="s">
        <v>64</v>
      </c>
      <c r="D254" s="43">
        <v>0</v>
      </c>
      <c r="E254" s="19">
        <v>0</v>
      </c>
      <c r="F254" s="19">
        <v>6.4546620706096292E-4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4.4752325862646103E-2</v>
      </c>
      <c r="P254" s="19">
        <v>2.1515539265237749E-4</v>
      </c>
      <c r="Q254" s="19">
        <v>0</v>
      </c>
      <c r="R254" s="19">
        <v>4.3031078530475497E-4</v>
      </c>
      <c r="S254" s="19">
        <v>0</v>
      </c>
      <c r="T254" s="19">
        <v>0</v>
      </c>
      <c r="U254" s="19">
        <v>0</v>
      </c>
      <c r="V254" s="19">
        <v>0</v>
      </c>
      <c r="W254" s="19">
        <v>8.6062157060950994E-4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2.1515539265237749E-4</v>
      </c>
      <c r="AK254" s="19">
        <v>0</v>
      </c>
      <c r="AL254" s="19">
        <v>0</v>
      </c>
      <c r="AM254" s="19">
        <v>0</v>
      </c>
      <c r="AN254" s="19">
        <v>8.6062157060950994E-4</v>
      </c>
      <c r="AO254" s="19">
        <v>2.1515539265237749E-4</v>
      </c>
      <c r="AP254" s="19">
        <v>0</v>
      </c>
      <c r="AQ254" s="20">
        <v>2.7970203664153814E-3</v>
      </c>
    </row>
    <row r="255" spans="1:43" x14ac:dyDescent="0.25">
      <c r="A255" s="52" t="s">
        <v>79</v>
      </c>
      <c r="B255" s="52" t="s">
        <v>24</v>
      </c>
      <c r="C255" s="52" t="s">
        <v>64</v>
      </c>
      <c r="D255" s="43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5.0814389251172543E-3</v>
      </c>
      <c r="P255" s="19">
        <v>8.0032661557197571E-2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1.2703597312793136E-3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2.5407194625586271E-3</v>
      </c>
      <c r="AH255" s="19">
        <v>0</v>
      </c>
      <c r="AI255" s="19">
        <v>0</v>
      </c>
      <c r="AJ255" s="19">
        <v>3.8110790774226189E-3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20">
        <v>0</v>
      </c>
    </row>
    <row r="256" spans="1:43" x14ac:dyDescent="0.25">
      <c r="A256" s="52" t="s">
        <v>80</v>
      </c>
      <c r="B256" s="52" t="s">
        <v>25</v>
      </c>
      <c r="C256" s="52" t="s">
        <v>64</v>
      </c>
      <c r="D256" s="43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7.3982059257104993E-4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3.2552104443311691E-2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1.4796411851420999E-3</v>
      </c>
      <c r="X256" s="19">
        <v>0</v>
      </c>
      <c r="Y256" s="19">
        <v>0</v>
      </c>
      <c r="Z256" s="19">
        <v>8.3752884529531002E-4</v>
      </c>
      <c r="AA256" s="19">
        <v>6.4211228163912892E-4</v>
      </c>
      <c r="AB256" s="19">
        <v>2.219461603090167E-3</v>
      </c>
      <c r="AC256" s="19">
        <v>0</v>
      </c>
      <c r="AD256" s="19">
        <v>0</v>
      </c>
      <c r="AE256" s="19">
        <v>0</v>
      </c>
      <c r="AF256" s="19">
        <v>1.4796411851420999E-3</v>
      </c>
      <c r="AG256" s="19">
        <v>7.3982059257104993E-4</v>
      </c>
      <c r="AH256" s="19">
        <v>0</v>
      </c>
      <c r="AI256" s="19">
        <v>0</v>
      </c>
      <c r="AJ256" s="19">
        <v>6.1405107378959656E-2</v>
      </c>
      <c r="AK256" s="19">
        <v>0</v>
      </c>
      <c r="AL256" s="19">
        <v>0.12355004251003265</v>
      </c>
      <c r="AM256" s="19">
        <v>0</v>
      </c>
      <c r="AN256" s="19">
        <v>0</v>
      </c>
      <c r="AO256" s="19">
        <v>0</v>
      </c>
      <c r="AP256" s="19">
        <v>0</v>
      </c>
      <c r="AQ256" s="20">
        <v>6.6583855077624321E-3</v>
      </c>
    </row>
    <row r="257" spans="1:43" x14ac:dyDescent="0.25">
      <c r="A257" s="52" t="s">
        <v>81</v>
      </c>
      <c r="B257" s="52" t="s">
        <v>26</v>
      </c>
      <c r="C257" s="52" t="s">
        <v>64</v>
      </c>
      <c r="D257" s="43">
        <v>0.13382025063037872</v>
      </c>
      <c r="E257" s="19">
        <v>0</v>
      </c>
      <c r="F257" s="19">
        <v>0.22940613329410553</v>
      </c>
      <c r="G257" s="19">
        <v>0</v>
      </c>
      <c r="H257" s="19">
        <v>0.12846742570400238</v>
      </c>
      <c r="I257" s="19">
        <v>0.12900972366333008</v>
      </c>
      <c r="J257" s="19">
        <v>0.22940613329410553</v>
      </c>
      <c r="K257" s="19">
        <v>0.56456148624420166</v>
      </c>
      <c r="L257" s="19">
        <v>0.32499203085899353</v>
      </c>
      <c r="M257" s="19">
        <v>0.11470306664705276</v>
      </c>
      <c r="N257" s="19">
        <v>3.8234356790781021E-2</v>
      </c>
      <c r="O257" s="19">
        <v>7.6468713581562042E-2</v>
      </c>
      <c r="P257" s="19">
        <v>1.9117178395390511E-2</v>
      </c>
      <c r="Q257" s="19">
        <v>9.5585890114307404E-2</v>
      </c>
      <c r="R257" s="19">
        <v>15.465797424316406</v>
      </c>
      <c r="S257" s="19">
        <v>0</v>
      </c>
      <c r="T257" s="19">
        <v>8.0752130597829819E-3</v>
      </c>
      <c r="U257" s="19">
        <v>0.86383825540542603</v>
      </c>
      <c r="V257" s="19">
        <v>2.6593839749693871E-2</v>
      </c>
      <c r="W257" s="19">
        <v>0.40146073698997498</v>
      </c>
      <c r="X257" s="19">
        <v>0.17205460369586945</v>
      </c>
      <c r="Y257" s="19">
        <v>0</v>
      </c>
      <c r="Z257" s="19">
        <v>2.4581233039498329E-2</v>
      </c>
      <c r="AA257" s="19">
        <v>5.1887478679418564E-2</v>
      </c>
      <c r="AB257" s="19">
        <v>9.5585890114307404E-2</v>
      </c>
      <c r="AC257" s="19">
        <v>0</v>
      </c>
      <c r="AD257" s="19">
        <v>0.17752808332443237</v>
      </c>
      <c r="AE257" s="19">
        <v>0</v>
      </c>
      <c r="AF257" s="19">
        <v>1.3643697835505009E-2</v>
      </c>
      <c r="AG257" s="19">
        <v>9.5585890114307404E-2</v>
      </c>
      <c r="AH257" s="19">
        <v>0</v>
      </c>
      <c r="AI257" s="19">
        <v>0</v>
      </c>
      <c r="AJ257" s="19">
        <v>0.17205460369586945</v>
      </c>
      <c r="AK257" s="19">
        <v>3.8234356790781021E-2</v>
      </c>
      <c r="AL257" s="19">
        <v>1.9117178395390511E-2</v>
      </c>
      <c r="AM257" s="19">
        <v>5.7351533323526382E-2</v>
      </c>
      <c r="AN257" s="19">
        <v>2.2175924777984619</v>
      </c>
      <c r="AO257" s="19">
        <v>0.38234356045722961</v>
      </c>
      <c r="AP257" s="19">
        <v>2.0073037147521973</v>
      </c>
      <c r="AQ257" s="20">
        <v>2.8675765991210938</v>
      </c>
    </row>
    <row r="258" spans="1:43" x14ac:dyDescent="0.25">
      <c r="A258" s="52" t="s">
        <v>82</v>
      </c>
      <c r="B258" s="52" t="s">
        <v>27</v>
      </c>
      <c r="C258" s="52" t="s">
        <v>64</v>
      </c>
      <c r="D258" s="43">
        <v>1.3621231317520142</v>
      </c>
      <c r="E258" s="19">
        <v>4.9833770841360092E-2</v>
      </c>
      <c r="F258" s="19">
        <v>1.3538174629211426</v>
      </c>
      <c r="G258" s="19">
        <v>0.91361916065216064</v>
      </c>
      <c r="H258" s="19">
        <v>0.18338827788829803</v>
      </c>
      <c r="I258" s="19">
        <v>0.16544811427593231</v>
      </c>
      <c r="J258" s="19">
        <v>0.34053078293800354</v>
      </c>
      <c r="K258" s="19">
        <v>0.36544767022132874</v>
      </c>
      <c r="L258" s="19">
        <v>4.9833770841360092E-2</v>
      </c>
      <c r="M258" s="19">
        <v>0</v>
      </c>
      <c r="N258" s="19">
        <v>0.12458442896604538</v>
      </c>
      <c r="O258" s="19">
        <v>0.27408573031425476</v>
      </c>
      <c r="P258" s="19">
        <v>6.6445030272006989E-2</v>
      </c>
      <c r="Q258" s="19">
        <v>3.3222515136003494E-2</v>
      </c>
      <c r="R258" s="19">
        <v>0.40697580575942993</v>
      </c>
      <c r="S258" s="19">
        <v>3.6129486560821533</v>
      </c>
      <c r="T258" s="19">
        <v>0.8898468017578125</v>
      </c>
      <c r="U258" s="19">
        <v>0.90363073348999023</v>
      </c>
      <c r="V258" s="19">
        <v>0.15003964304924011</v>
      </c>
      <c r="W258" s="19">
        <v>0.25747448205947876</v>
      </c>
      <c r="X258" s="19">
        <v>3.455141544342041</v>
      </c>
      <c r="Y258" s="19">
        <v>0</v>
      </c>
      <c r="Z258" s="19">
        <v>0</v>
      </c>
      <c r="AA258" s="19">
        <v>0.27408573031425476</v>
      </c>
      <c r="AB258" s="19">
        <v>6.6445030272006989E-2</v>
      </c>
      <c r="AC258" s="19">
        <v>0</v>
      </c>
      <c r="AD258" s="19">
        <v>0.19854524731636047</v>
      </c>
      <c r="AE258" s="19">
        <v>0</v>
      </c>
      <c r="AF258" s="19">
        <v>7.898346520960331E-4</v>
      </c>
      <c r="AG258" s="19">
        <v>0.29900264739990234</v>
      </c>
      <c r="AH258" s="19">
        <v>0</v>
      </c>
      <c r="AI258" s="19">
        <v>0</v>
      </c>
      <c r="AJ258" s="19">
        <v>1.0631204843521118</v>
      </c>
      <c r="AK258" s="19">
        <v>9.1361917555332184E-2</v>
      </c>
      <c r="AL258" s="19">
        <v>1.6943482160568237</v>
      </c>
      <c r="AM258" s="19">
        <v>42.865348815917969</v>
      </c>
      <c r="AN258" s="19">
        <v>0.73089534044265747</v>
      </c>
      <c r="AO258" s="19">
        <v>8.3056287840008736E-3</v>
      </c>
      <c r="AP258" s="19">
        <v>2.7823855876922607</v>
      </c>
      <c r="AQ258" s="20">
        <v>8.5049638748168945</v>
      </c>
    </row>
    <row r="259" spans="1:43" x14ac:dyDescent="0.25">
      <c r="A259" s="52" t="s">
        <v>83</v>
      </c>
      <c r="B259" s="52" t="s">
        <v>28</v>
      </c>
      <c r="C259" s="52" t="s">
        <v>64</v>
      </c>
      <c r="D259" s="43">
        <v>4.6023402214050293</v>
      </c>
      <c r="E259" s="19">
        <v>2.1745229139924049E-2</v>
      </c>
      <c r="F259" s="19">
        <v>7.488270103931427E-2</v>
      </c>
      <c r="G259" s="19">
        <v>1.6143947839736938E-2</v>
      </c>
      <c r="H259" s="19">
        <v>0</v>
      </c>
      <c r="I259" s="19">
        <v>3.371211513876915E-2</v>
      </c>
      <c r="J259" s="19">
        <v>0.1317855566740036</v>
      </c>
      <c r="K259" s="19">
        <v>0.5009455680847168</v>
      </c>
      <c r="L259" s="19">
        <v>6.3402770319953561E-4</v>
      </c>
      <c r="M259" s="19">
        <v>0</v>
      </c>
      <c r="N259" s="19">
        <v>0.32408028841018677</v>
      </c>
      <c r="O259" s="19">
        <v>0.11534225195646286</v>
      </c>
      <c r="P259" s="19">
        <v>0.59799212217330933</v>
      </c>
      <c r="Q259" s="19">
        <v>6.1557967215776443E-2</v>
      </c>
      <c r="R259" s="19">
        <v>0.53963613510131836</v>
      </c>
      <c r="S259" s="19">
        <v>1.49616539478302</v>
      </c>
      <c r="T259" s="19">
        <v>8.5682840347290039</v>
      </c>
      <c r="U259" s="19">
        <v>1.654682993888855</v>
      </c>
      <c r="V259" s="19">
        <v>0.26761659979820251</v>
      </c>
      <c r="W259" s="19">
        <v>5.1597166061401367</v>
      </c>
      <c r="X259" s="19">
        <v>0.22751171886920929</v>
      </c>
      <c r="Y259" s="19">
        <v>1.0314281098544598E-3</v>
      </c>
      <c r="Z259" s="19">
        <v>6.1029372736811638E-3</v>
      </c>
      <c r="AA259" s="19">
        <v>0.1554231196641922</v>
      </c>
      <c r="AB259" s="19">
        <v>0.31506237387657166</v>
      </c>
      <c r="AC259" s="19">
        <v>0</v>
      </c>
      <c r="AD259" s="19">
        <v>0.28916904330253601</v>
      </c>
      <c r="AE259" s="19">
        <v>2.627459354698658E-3</v>
      </c>
      <c r="AF259" s="19">
        <v>3.380943089723587E-2</v>
      </c>
      <c r="AG259" s="19">
        <v>0.15907536447048187</v>
      </c>
      <c r="AH259" s="19">
        <v>0</v>
      </c>
      <c r="AI259" s="19">
        <v>0</v>
      </c>
      <c r="AJ259" s="19">
        <v>0.39998087286949158</v>
      </c>
      <c r="AK259" s="19">
        <v>0.26116770505905151</v>
      </c>
      <c r="AL259" s="19">
        <v>8.8232912123203278E-2</v>
      </c>
      <c r="AM259" s="19">
        <v>0</v>
      </c>
      <c r="AN259" s="19">
        <v>0</v>
      </c>
      <c r="AO259" s="19">
        <v>0</v>
      </c>
      <c r="AP259" s="19">
        <v>0</v>
      </c>
      <c r="AQ259" s="20">
        <v>0.42095398902893066</v>
      </c>
    </row>
    <row r="260" spans="1:43" x14ac:dyDescent="0.25">
      <c r="A260" s="52" t="s">
        <v>84</v>
      </c>
      <c r="B260" s="52" t="s">
        <v>29</v>
      </c>
      <c r="C260" s="52" t="s">
        <v>64</v>
      </c>
      <c r="D260" s="43">
        <v>3.7408646196126938E-2</v>
      </c>
      <c r="E260" s="19">
        <v>3.0226311646401882E-3</v>
      </c>
      <c r="F260" s="19">
        <v>0.58569788932800293</v>
      </c>
      <c r="G260" s="19">
        <v>0.29196849465370178</v>
      </c>
      <c r="H260" s="19">
        <v>0.15506097674369812</v>
      </c>
      <c r="I260" s="19">
        <v>0.16363397240638733</v>
      </c>
      <c r="J260" s="19">
        <v>0.28036543726921082</v>
      </c>
      <c r="K260" s="19">
        <v>0.25711846351623535</v>
      </c>
      <c r="L260" s="19">
        <v>0.38999009132385254</v>
      </c>
      <c r="M260" s="19">
        <v>0.15506097674369812</v>
      </c>
      <c r="N260" s="19">
        <v>0.7191845178604126</v>
      </c>
      <c r="O260" s="19">
        <v>0.29929834604263306</v>
      </c>
      <c r="P260" s="19">
        <v>0.28957253694534302</v>
      </c>
      <c r="Q260" s="19">
        <v>9.0417250990867615E-2</v>
      </c>
      <c r="R260" s="19">
        <v>0.9251980185508728</v>
      </c>
      <c r="S260" s="19">
        <v>0.93707060813903809</v>
      </c>
      <c r="T260" s="19">
        <v>0.35111525654792786</v>
      </c>
      <c r="U260" s="19">
        <v>3.5616867542266846</v>
      </c>
      <c r="V260" s="19">
        <v>0.29446697235107422</v>
      </c>
      <c r="W260" s="19">
        <v>1.5934485197067261</v>
      </c>
      <c r="X260" s="19">
        <v>0.80284261703491211</v>
      </c>
      <c r="Y260" s="19">
        <v>0</v>
      </c>
      <c r="Z260" s="19">
        <v>1.504326518625021E-2</v>
      </c>
      <c r="AA260" s="19">
        <v>0.29830756783485413</v>
      </c>
      <c r="AB260" s="19">
        <v>0.21252936124801636</v>
      </c>
      <c r="AC260" s="19">
        <v>0</v>
      </c>
      <c r="AD260" s="19">
        <v>8.4695369005203247E-2</v>
      </c>
      <c r="AE260" s="19">
        <v>0</v>
      </c>
      <c r="AF260" s="19">
        <v>1.0215878486633301E-2</v>
      </c>
      <c r="AG260" s="19">
        <v>2.0575428381562233E-2</v>
      </c>
      <c r="AH260" s="19">
        <v>0</v>
      </c>
      <c r="AI260" s="19">
        <v>0</v>
      </c>
      <c r="AJ260" s="19">
        <v>0.25918182730674744</v>
      </c>
      <c r="AK260" s="19">
        <v>3.9398432709276676E-3</v>
      </c>
      <c r="AL260" s="19">
        <v>2.1744990348815918</v>
      </c>
      <c r="AM260" s="19">
        <v>4.0805522352457047E-2</v>
      </c>
      <c r="AN260" s="19">
        <v>3.2644413411617279E-2</v>
      </c>
      <c r="AO260" s="19">
        <v>3.2644413411617279E-2</v>
      </c>
      <c r="AP260" s="19">
        <v>4.0805522352457047E-2</v>
      </c>
      <c r="AQ260" s="20">
        <v>9.6447067260742188</v>
      </c>
    </row>
    <row r="261" spans="1:43" x14ac:dyDescent="0.25">
      <c r="A261" s="52" t="s">
        <v>85</v>
      </c>
      <c r="B261" s="52" t="s">
        <v>30</v>
      </c>
      <c r="C261" s="52" t="s">
        <v>64</v>
      </c>
      <c r="D261" s="43">
        <v>0.21880054473876953</v>
      </c>
      <c r="E261" s="19">
        <v>4.4303541071712971E-3</v>
      </c>
      <c r="F261" s="19">
        <v>0</v>
      </c>
      <c r="G261" s="19">
        <v>0</v>
      </c>
      <c r="H261" s="19">
        <v>0</v>
      </c>
      <c r="I261" s="19">
        <v>4.8940517008304596E-3</v>
      </c>
      <c r="J261" s="19">
        <v>1.7086170613765717E-2</v>
      </c>
      <c r="K261" s="19">
        <v>0.23000316321849823</v>
      </c>
      <c r="L261" s="19">
        <v>1.4329197256301995E-5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1.1732056918845046E-5</v>
      </c>
      <c r="U261" s="19">
        <v>1.064531784504652E-2</v>
      </c>
      <c r="V261" s="19">
        <v>0.12875904142856598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4.7896420583128929E-3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20">
        <v>3.3911047503352165E-3</v>
      </c>
    </row>
    <row r="262" spans="1:43" x14ac:dyDescent="0.25">
      <c r="A262" s="52" t="s">
        <v>86</v>
      </c>
      <c r="B262" s="52" t="s">
        <v>31</v>
      </c>
      <c r="C262" s="52" t="s">
        <v>64</v>
      </c>
      <c r="D262" s="43">
        <v>1.0764023065567017</v>
      </c>
      <c r="E262" s="19">
        <v>0.18630038201808929</v>
      </c>
      <c r="F262" s="19">
        <v>0.53820115327835083</v>
      </c>
      <c r="G262" s="19">
        <v>0.66240137815475464</v>
      </c>
      <c r="H262" s="19">
        <v>0.86885988712310791</v>
      </c>
      <c r="I262" s="19">
        <v>0.70878463983535767</v>
      </c>
      <c r="J262" s="19">
        <v>0.64170140027999878</v>
      </c>
      <c r="K262" s="19">
        <v>2.8935649394989014</v>
      </c>
      <c r="L262" s="19">
        <v>0.93150192499160767</v>
      </c>
      <c r="M262" s="19">
        <v>2.0700043067336082E-2</v>
      </c>
      <c r="N262" s="19">
        <v>0.12420026212930679</v>
      </c>
      <c r="O262" s="19">
        <v>0.72450155019760132</v>
      </c>
      <c r="P262" s="19">
        <v>0.12420026212930679</v>
      </c>
      <c r="Q262" s="19">
        <v>0.24840052425861359</v>
      </c>
      <c r="R262" s="19">
        <v>1.4490031003952026</v>
      </c>
      <c r="S262" s="19">
        <v>8.280017226934433E-2</v>
      </c>
      <c r="T262" s="19">
        <v>1.872599869966507E-2</v>
      </c>
      <c r="U262" s="19">
        <v>1.6052504777908325</v>
      </c>
      <c r="V262" s="19">
        <v>0.4667278528213501</v>
      </c>
      <c r="W262" s="19">
        <v>2.1942048072814941</v>
      </c>
      <c r="X262" s="19">
        <v>0.37260076403617859</v>
      </c>
      <c r="Y262" s="19">
        <v>6.94285798817873E-3</v>
      </c>
      <c r="Z262" s="19">
        <v>1.1269236914813519E-2</v>
      </c>
      <c r="AA262" s="19">
        <v>0.29228857159614563</v>
      </c>
      <c r="AB262" s="19">
        <v>0.74520152807235718</v>
      </c>
      <c r="AC262" s="19">
        <v>0</v>
      </c>
      <c r="AD262" s="19">
        <v>0.53575730323791504</v>
      </c>
      <c r="AE262" s="19">
        <v>0.23198266327381134</v>
      </c>
      <c r="AF262" s="19">
        <v>0.41216254234313965</v>
      </c>
      <c r="AG262" s="19">
        <v>2.2149045467376709</v>
      </c>
      <c r="AH262" s="19">
        <v>0</v>
      </c>
      <c r="AI262" s="19">
        <v>0</v>
      </c>
      <c r="AJ262" s="19">
        <v>0.76590162515640259</v>
      </c>
      <c r="AK262" s="19">
        <v>0.53820115327835083</v>
      </c>
      <c r="AL262" s="19">
        <v>12.399325370788574</v>
      </c>
      <c r="AM262" s="19">
        <v>23.266849517822266</v>
      </c>
      <c r="AN262" s="19">
        <v>0</v>
      </c>
      <c r="AO262" s="19">
        <v>6.2100131064653397E-2</v>
      </c>
      <c r="AP262" s="19">
        <v>1.3662028312683105</v>
      </c>
      <c r="AQ262" s="20">
        <v>8.4249172210693359</v>
      </c>
    </row>
    <row r="263" spans="1:43" x14ac:dyDescent="0.25">
      <c r="A263" s="52" t="s">
        <v>87</v>
      </c>
      <c r="B263" s="52" t="s">
        <v>32</v>
      </c>
      <c r="C263" s="52" t="s">
        <v>64</v>
      </c>
      <c r="D263" s="43">
        <v>0</v>
      </c>
      <c r="E263" s="19">
        <v>0</v>
      </c>
      <c r="F263" s="19">
        <v>2.9310829937458038E-2</v>
      </c>
      <c r="G263" s="19">
        <v>0</v>
      </c>
      <c r="H263" s="19">
        <v>0</v>
      </c>
      <c r="I263" s="19">
        <v>0</v>
      </c>
      <c r="J263" s="19">
        <v>0</v>
      </c>
      <c r="K263" s="19">
        <v>0.29310831427574158</v>
      </c>
      <c r="L263" s="19">
        <v>2.5793530941009521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2.7548221405595541E-3</v>
      </c>
      <c r="U263" s="19">
        <v>2.718406543135643E-2</v>
      </c>
      <c r="V263" s="19">
        <v>0.87869679927825928</v>
      </c>
      <c r="W263" s="19">
        <v>0.11724331974983215</v>
      </c>
      <c r="X263" s="19">
        <v>4.1914486885070801</v>
      </c>
      <c r="Y263" s="19">
        <v>0.1292194277048111</v>
      </c>
      <c r="Z263" s="19">
        <v>0</v>
      </c>
      <c r="AA263" s="19">
        <v>0.13457804918289185</v>
      </c>
      <c r="AB263" s="19">
        <v>0.23448663949966431</v>
      </c>
      <c r="AC263" s="19">
        <v>0</v>
      </c>
      <c r="AD263" s="19">
        <v>0.34831508994102478</v>
      </c>
      <c r="AE263" s="19">
        <v>0</v>
      </c>
      <c r="AF263" s="19">
        <v>9.1347359120845795E-2</v>
      </c>
      <c r="AG263" s="19">
        <v>0.7384074330329895</v>
      </c>
      <c r="AH263" s="19">
        <v>0</v>
      </c>
      <c r="AI263" s="19">
        <v>2.3674162104725838E-2</v>
      </c>
      <c r="AJ263" s="19">
        <v>0.17586497962474823</v>
      </c>
      <c r="AK263" s="19">
        <v>0</v>
      </c>
      <c r="AL263" s="19">
        <v>28.402193069458008</v>
      </c>
      <c r="AM263" s="19">
        <v>0</v>
      </c>
      <c r="AN263" s="19">
        <v>2.9310829937458038E-2</v>
      </c>
      <c r="AO263" s="19">
        <v>0</v>
      </c>
      <c r="AP263" s="19">
        <v>0</v>
      </c>
      <c r="AQ263" s="20">
        <v>1.5534740686416626</v>
      </c>
    </row>
    <row r="264" spans="1:43" x14ac:dyDescent="0.25">
      <c r="A264" s="52" t="s">
        <v>88</v>
      </c>
      <c r="B264" s="52" t="s">
        <v>33</v>
      </c>
      <c r="C264" s="52" t="s">
        <v>64</v>
      </c>
      <c r="D264" s="43">
        <v>0</v>
      </c>
      <c r="E264" s="19">
        <v>0</v>
      </c>
      <c r="F264" s="19">
        <v>0</v>
      </c>
      <c r="G264" s="19">
        <v>2.6374183595180511E-2</v>
      </c>
      <c r="H264" s="19">
        <v>0</v>
      </c>
      <c r="I264" s="19">
        <v>2.2519782185554504E-2</v>
      </c>
      <c r="J264" s="19">
        <v>0</v>
      </c>
      <c r="K264" s="19">
        <v>0.11134269088506699</v>
      </c>
      <c r="L264" s="19">
        <v>0</v>
      </c>
      <c r="M264" s="19">
        <v>0</v>
      </c>
      <c r="N264" s="19">
        <v>1.5370475011877716E-5</v>
      </c>
      <c r="O264" s="19">
        <v>0</v>
      </c>
      <c r="P264" s="19">
        <v>1.1812077136710286E-3</v>
      </c>
      <c r="Q264" s="19">
        <v>0</v>
      </c>
      <c r="R264" s="19">
        <v>6.054564073565416E-5</v>
      </c>
      <c r="S264" s="19">
        <v>0</v>
      </c>
      <c r="T264" s="19">
        <v>0</v>
      </c>
      <c r="U264" s="19">
        <v>2.0490387454628944E-2</v>
      </c>
      <c r="V264" s="19">
        <v>0</v>
      </c>
      <c r="W264" s="19">
        <v>3.5162296146154404E-2</v>
      </c>
      <c r="X264" s="19">
        <v>4.2710158973932266E-2</v>
      </c>
      <c r="Y264" s="19">
        <v>0.64571696519851685</v>
      </c>
      <c r="Z264" s="19">
        <v>2.0439825020730495E-3</v>
      </c>
      <c r="AA264" s="19">
        <v>0.76160019636154175</v>
      </c>
      <c r="AB264" s="19">
        <v>0.49887940287590027</v>
      </c>
      <c r="AC264" s="19">
        <v>0</v>
      </c>
      <c r="AD264" s="19">
        <v>0.25328007340431213</v>
      </c>
      <c r="AE264" s="19">
        <v>0</v>
      </c>
      <c r="AF264" s="19">
        <v>1.3711998471990228E-3</v>
      </c>
      <c r="AG264" s="19">
        <v>0.28248810768127441</v>
      </c>
      <c r="AH264" s="19">
        <v>4.1569629684090614E-4</v>
      </c>
      <c r="AI264" s="19">
        <v>1.3906273990869522E-2</v>
      </c>
      <c r="AJ264" s="19">
        <v>3.1515691429376602E-2</v>
      </c>
      <c r="AK264" s="19">
        <v>0</v>
      </c>
      <c r="AL264" s="19">
        <v>2.7495846748352051</v>
      </c>
      <c r="AM264" s="19">
        <v>6.4015006646513939E-3</v>
      </c>
      <c r="AN264" s="19">
        <v>0</v>
      </c>
      <c r="AO264" s="19">
        <v>0</v>
      </c>
      <c r="AP264" s="19">
        <v>0</v>
      </c>
      <c r="AQ264" s="20">
        <v>0.22485147416591644</v>
      </c>
    </row>
    <row r="265" spans="1:43" x14ac:dyDescent="0.25">
      <c r="A265" s="52" t="s">
        <v>89</v>
      </c>
      <c r="B265" s="52" t="s">
        <v>34</v>
      </c>
      <c r="C265" s="52" t="s">
        <v>64</v>
      </c>
      <c r="D265" s="43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1.9871034622192383</v>
      </c>
      <c r="K265" s="19">
        <v>4.1548523902893066</v>
      </c>
      <c r="L265" s="19">
        <v>0</v>
      </c>
      <c r="M265" s="19">
        <v>0.54193729162216187</v>
      </c>
      <c r="N265" s="19">
        <v>0.14724574983119965</v>
      </c>
      <c r="O265" s="19">
        <v>0</v>
      </c>
      <c r="P265" s="19">
        <v>0</v>
      </c>
      <c r="Q265" s="19">
        <v>0</v>
      </c>
      <c r="R265" s="19">
        <v>1.6183916330337524</v>
      </c>
      <c r="S265" s="19">
        <v>5.502237007021904E-3</v>
      </c>
      <c r="T265" s="19">
        <v>3.4167766571044922</v>
      </c>
      <c r="U265" s="19">
        <v>6.8262357711791992</v>
      </c>
      <c r="V265" s="19">
        <v>3.9253346920013428</v>
      </c>
      <c r="W265" s="19">
        <v>4.4538121223449707</v>
      </c>
      <c r="X265" s="19">
        <v>5.2183141708374023</v>
      </c>
      <c r="Y265" s="19">
        <v>2.01239013671875</v>
      </c>
      <c r="Z265" s="19">
        <v>197.60894775390625</v>
      </c>
      <c r="AA265" s="19">
        <v>21.940267562866211</v>
      </c>
      <c r="AB265" s="19">
        <v>25.438899993896484</v>
      </c>
      <c r="AC265" s="19">
        <v>0</v>
      </c>
      <c r="AD265" s="19">
        <v>67.782859802246094</v>
      </c>
      <c r="AE265" s="19">
        <v>0</v>
      </c>
      <c r="AF265" s="19">
        <v>0.52002757787704468</v>
      </c>
      <c r="AG265" s="19">
        <v>18.860223770141602</v>
      </c>
      <c r="AH265" s="19">
        <v>0</v>
      </c>
      <c r="AI265" s="19">
        <v>0</v>
      </c>
      <c r="AJ265" s="19">
        <v>21.301427841186523</v>
      </c>
      <c r="AK265" s="19">
        <v>0</v>
      </c>
      <c r="AL265" s="19">
        <v>4.9618935585021973</v>
      </c>
      <c r="AM265" s="19">
        <v>0</v>
      </c>
      <c r="AN265" s="19">
        <v>0</v>
      </c>
      <c r="AO265" s="19">
        <v>2.9003682136535645</v>
      </c>
      <c r="AP265" s="19">
        <v>0</v>
      </c>
      <c r="AQ265" s="20">
        <v>0</v>
      </c>
    </row>
    <row r="266" spans="1:43" ht="30" x14ac:dyDescent="0.25">
      <c r="A266" s="52" t="s">
        <v>90</v>
      </c>
      <c r="B266" s="52" t="s">
        <v>35</v>
      </c>
      <c r="C266" s="52" t="s">
        <v>64</v>
      </c>
      <c r="D266" s="43">
        <v>0.48763954639434814</v>
      </c>
      <c r="E266" s="19">
        <v>3.3863857388496399E-2</v>
      </c>
      <c r="F266" s="19">
        <v>0</v>
      </c>
      <c r="G266" s="19">
        <v>0.1580958366394043</v>
      </c>
      <c r="H266" s="19">
        <v>1.8066831398755312E-3</v>
      </c>
      <c r="I266" s="19">
        <v>6.1461296863853931E-3</v>
      </c>
      <c r="J266" s="19">
        <v>0</v>
      </c>
      <c r="K266" s="19">
        <v>0.36035707592964172</v>
      </c>
      <c r="L266" s="19">
        <v>1.0565524101257324</v>
      </c>
      <c r="M266" s="19">
        <v>0</v>
      </c>
      <c r="N266" s="19">
        <v>1.1825393885374069E-3</v>
      </c>
      <c r="O266" s="19">
        <v>4.0636628866195679E-2</v>
      </c>
      <c r="P266" s="19">
        <v>2.8507936745882034E-2</v>
      </c>
      <c r="Q266" s="19">
        <v>0.16931928694248199</v>
      </c>
      <c r="R266" s="19">
        <v>4.7413073480129242E-2</v>
      </c>
      <c r="S266" s="19">
        <v>2.6884796097874641E-2</v>
      </c>
      <c r="T266" s="19">
        <v>2.41350062424317E-4</v>
      </c>
      <c r="U266" s="19">
        <v>0.15948696434497833</v>
      </c>
      <c r="V266" s="19">
        <v>8.3319030702114105E-2</v>
      </c>
      <c r="W266" s="19">
        <v>1.8993513658642769E-2</v>
      </c>
      <c r="X266" s="19">
        <v>5.7698264718055725E-2</v>
      </c>
      <c r="Y266" s="19">
        <v>0</v>
      </c>
      <c r="Z266" s="19">
        <v>2.5849000085145235E-3</v>
      </c>
      <c r="AA266" s="19">
        <v>0.17320290207862854</v>
      </c>
      <c r="AB266" s="19">
        <v>0.78689628839492798</v>
      </c>
      <c r="AC266" s="19">
        <v>0</v>
      </c>
      <c r="AD266" s="19">
        <v>8.1111565232276917E-2</v>
      </c>
      <c r="AE266" s="19">
        <v>2.2470080293715E-3</v>
      </c>
      <c r="AF266" s="19">
        <v>7.4682831764221191E-3</v>
      </c>
      <c r="AG266" s="19">
        <v>0.16127119958400726</v>
      </c>
      <c r="AH266" s="19">
        <v>2.5494591682218015E-4</v>
      </c>
      <c r="AI266" s="19">
        <v>2.4420430418103933E-4</v>
      </c>
      <c r="AJ266" s="19">
        <v>0.40624755620956421</v>
      </c>
      <c r="AK266" s="19">
        <v>0</v>
      </c>
      <c r="AL266" s="19">
        <v>10.577201843261719</v>
      </c>
      <c r="AM266" s="19">
        <v>4.8376941122114658E-3</v>
      </c>
      <c r="AN266" s="19">
        <v>0</v>
      </c>
      <c r="AO266" s="19">
        <v>6.3965064473450184E-3</v>
      </c>
      <c r="AP266" s="19">
        <v>0</v>
      </c>
      <c r="AQ266" s="20">
        <v>0.43660750985145569</v>
      </c>
    </row>
    <row r="267" spans="1:43" ht="30" x14ac:dyDescent="0.25">
      <c r="A267" s="52" t="s">
        <v>91</v>
      </c>
      <c r="B267" s="52" t="s">
        <v>36</v>
      </c>
      <c r="C267" s="52" t="s">
        <v>64</v>
      </c>
      <c r="D267" s="43">
        <v>4.8710376024246216E-2</v>
      </c>
      <c r="E267" s="19">
        <v>3.1174641102552414E-2</v>
      </c>
      <c r="F267" s="19">
        <v>3.7019882351160049E-2</v>
      </c>
      <c r="G267" s="19">
        <v>5.845244973897934E-2</v>
      </c>
      <c r="H267" s="19">
        <v>2.8826361522078514E-2</v>
      </c>
      <c r="I267" s="19">
        <v>2.5103699415922165E-2</v>
      </c>
      <c r="J267" s="19">
        <v>4.2865131050348282E-2</v>
      </c>
      <c r="K267" s="19">
        <v>6.8820089101791382E-2</v>
      </c>
      <c r="L267" s="19">
        <v>4.0916714817285538E-2</v>
      </c>
      <c r="M267" s="19">
        <v>1.9484150689095259E-3</v>
      </c>
      <c r="N267" s="19">
        <v>2.3380979895591736E-2</v>
      </c>
      <c r="O267" s="19">
        <v>0.10521440953016281</v>
      </c>
      <c r="P267" s="19">
        <v>5.845244973897934E-3</v>
      </c>
      <c r="Q267" s="19">
        <v>5.845244973897934E-3</v>
      </c>
      <c r="R267" s="19">
        <v>7.4039764702320099E-2</v>
      </c>
      <c r="S267" s="19">
        <v>2.7277810499072075E-2</v>
      </c>
      <c r="T267" s="19">
        <v>0</v>
      </c>
      <c r="U267" s="19">
        <v>7.2091355919837952E-2</v>
      </c>
      <c r="V267" s="19">
        <v>0</v>
      </c>
      <c r="W267" s="19">
        <v>6.0400865972042084E-2</v>
      </c>
      <c r="X267" s="19">
        <v>0.1480795294046402</v>
      </c>
      <c r="Y267" s="19">
        <v>5.4222503677010536E-3</v>
      </c>
      <c r="Z267" s="19">
        <v>0</v>
      </c>
      <c r="AA267" s="19">
        <v>4.7184955328702927E-2</v>
      </c>
      <c r="AB267" s="19">
        <v>0.50269109010696411</v>
      </c>
      <c r="AC267" s="19">
        <v>0</v>
      </c>
      <c r="AD267" s="19">
        <v>2.9326349496841431E-2</v>
      </c>
      <c r="AE267" s="19">
        <v>1.8482891609892249E-3</v>
      </c>
      <c r="AF267" s="19">
        <v>0</v>
      </c>
      <c r="AG267" s="19">
        <v>0.65077060461044312</v>
      </c>
      <c r="AH267" s="19">
        <v>0</v>
      </c>
      <c r="AI267" s="19">
        <v>0</v>
      </c>
      <c r="AJ267" s="19">
        <v>8.7678678333759308E-2</v>
      </c>
      <c r="AK267" s="19">
        <v>5.845244973897934E-3</v>
      </c>
      <c r="AL267" s="19">
        <v>1.0229178667068481</v>
      </c>
      <c r="AM267" s="19">
        <v>0.11690489947795868</v>
      </c>
      <c r="AN267" s="19">
        <v>7.2091355919837952E-2</v>
      </c>
      <c r="AO267" s="19">
        <v>0</v>
      </c>
      <c r="AP267" s="19">
        <v>0</v>
      </c>
      <c r="AQ267" s="20">
        <v>1.2138625383377075</v>
      </c>
    </row>
    <row r="268" spans="1:43" x14ac:dyDescent="0.25">
      <c r="A268" s="52" t="s">
        <v>92</v>
      </c>
      <c r="B268" s="52" t="s">
        <v>37</v>
      </c>
      <c r="C268" s="52" t="s">
        <v>64</v>
      </c>
      <c r="D268" s="43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2.8956437745364383E-6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6.4475010219666729E-8</v>
      </c>
      <c r="AC268" s="19">
        <v>6.1435428506229073E-5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7.3795279604382813E-5</v>
      </c>
      <c r="AN268" s="19">
        <v>0</v>
      </c>
      <c r="AO268" s="19">
        <v>5.3912785369902849E-4</v>
      </c>
      <c r="AP268" s="19">
        <v>2.3915138172014849E-6</v>
      </c>
      <c r="AQ268" s="20">
        <v>2.3830677673686296E-4</v>
      </c>
    </row>
    <row r="269" spans="1:43" x14ac:dyDescent="0.25">
      <c r="A269" s="52" t="s">
        <v>93</v>
      </c>
      <c r="B269" s="52" t="s">
        <v>38</v>
      </c>
      <c r="C269" s="52" t="s">
        <v>64</v>
      </c>
      <c r="D269" s="43">
        <v>0</v>
      </c>
      <c r="E269" s="19">
        <v>0</v>
      </c>
      <c r="F269" s="19">
        <v>0</v>
      </c>
      <c r="G269" s="19">
        <v>0</v>
      </c>
      <c r="H269" s="19">
        <v>1.6746465116739273E-3</v>
      </c>
      <c r="I269" s="19">
        <v>0</v>
      </c>
      <c r="J269" s="19">
        <v>0</v>
      </c>
      <c r="K269" s="19">
        <v>1.3642155681736767E-4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7.761720335111022E-4</v>
      </c>
      <c r="S269" s="19">
        <v>0</v>
      </c>
      <c r="T269" s="19">
        <v>0</v>
      </c>
      <c r="U269" s="19">
        <v>0</v>
      </c>
      <c r="V269" s="19">
        <v>0</v>
      </c>
      <c r="W269" s="19">
        <v>5.9671723283827305E-4</v>
      </c>
      <c r="X269" s="19">
        <v>1.0348960058763623E-3</v>
      </c>
      <c r="Y269" s="19">
        <v>1.5560544561594725E-3</v>
      </c>
      <c r="Z269" s="19">
        <v>0</v>
      </c>
      <c r="AA269" s="19">
        <v>1.1494222562760115E-3</v>
      </c>
      <c r="AB269" s="19">
        <v>2.6043135672807693E-2</v>
      </c>
      <c r="AC269" s="19">
        <v>0</v>
      </c>
      <c r="AD269" s="19">
        <v>5.2161902189254761E-2</v>
      </c>
      <c r="AE269" s="19">
        <v>0</v>
      </c>
      <c r="AF269" s="19">
        <v>1.6963056987151504E-4</v>
      </c>
      <c r="AG269" s="19">
        <v>2.0924404263496399E-2</v>
      </c>
      <c r="AH269" s="19">
        <v>0</v>
      </c>
      <c r="AI269" s="19">
        <v>0</v>
      </c>
      <c r="AJ269" s="19">
        <v>2.5872400146909058E-4</v>
      </c>
      <c r="AK269" s="19">
        <v>6.4767519943416119E-3</v>
      </c>
      <c r="AL269" s="19">
        <v>0.22630949318408966</v>
      </c>
      <c r="AM269" s="19">
        <v>2.276771143078804E-2</v>
      </c>
      <c r="AN269" s="19">
        <v>1.9439216703176498E-2</v>
      </c>
      <c r="AO269" s="19">
        <v>0</v>
      </c>
      <c r="AP269" s="19">
        <v>1.0207838378846645E-2</v>
      </c>
      <c r="AQ269" s="20">
        <v>6.6821664571762085E-2</v>
      </c>
    </row>
    <row r="270" spans="1:43" x14ac:dyDescent="0.25">
      <c r="A270" s="52" t="s">
        <v>94</v>
      </c>
      <c r="B270" s="52" t="s">
        <v>39</v>
      </c>
      <c r="C270" s="52" t="s">
        <v>64</v>
      </c>
      <c r="D270" s="43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4.166117578279227E-4</v>
      </c>
      <c r="S270" s="19">
        <v>0</v>
      </c>
      <c r="T270" s="19">
        <v>0</v>
      </c>
      <c r="U270" s="19">
        <v>0</v>
      </c>
      <c r="V270" s="19">
        <v>0</v>
      </c>
      <c r="W270" s="19">
        <v>6.0703867347911E-5</v>
      </c>
      <c r="X270" s="19">
        <v>0</v>
      </c>
      <c r="Y270" s="19">
        <v>0</v>
      </c>
      <c r="Z270" s="19">
        <v>0</v>
      </c>
      <c r="AA270" s="19">
        <v>4.471521606319584E-6</v>
      </c>
      <c r="AB270" s="19">
        <v>8.4420328494161367E-4</v>
      </c>
      <c r="AC270" s="19">
        <v>1.9843844711431302E-5</v>
      </c>
      <c r="AD270" s="19">
        <v>3.1246981234289706E-4</v>
      </c>
      <c r="AE270" s="19">
        <v>0</v>
      </c>
      <c r="AF270" s="19">
        <v>1.4567327525583096E-5</v>
      </c>
      <c r="AG270" s="19">
        <v>6.6995422821491957E-4</v>
      </c>
      <c r="AH270" s="19">
        <v>0</v>
      </c>
      <c r="AI270" s="19">
        <v>0</v>
      </c>
      <c r="AJ270" s="19">
        <v>0</v>
      </c>
      <c r="AK270" s="19">
        <v>1.1028030421584845E-3</v>
      </c>
      <c r="AL270" s="19">
        <v>5.3435564041137695E-4</v>
      </c>
      <c r="AM270" s="19">
        <v>6.5559885115362704E-5</v>
      </c>
      <c r="AN270" s="19">
        <v>3.4765808377414942E-3</v>
      </c>
      <c r="AO270" s="19">
        <v>6.8423192715272307E-4</v>
      </c>
      <c r="AP270" s="19">
        <v>6.7881797440350056E-4</v>
      </c>
      <c r="AQ270" s="20">
        <v>5.176264327019453E-3</v>
      </c>
    </row>
    <row r="271" spans="1:43" ht="30" x14ac:dyDescent="0.25">
      <c r="A271" s="52" t="s">
        <v>95</v>
      </c>
      <c r="B271" s="52" t="s">
        <v>40</v>
      </c>
      <c r="C271" s="52" t="s">
        <v>64</v>
      </c>
      <c r="D271" s="43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2.6879539713263512E-2</v>
      </c>
      <c r="W271" s="19">
        <v>0</v>
      </c>
      <c r="X271" s="19">
        <v>0</v>
      </c>
      <c r="Y271" s="19">
        <v>0</v>
      </c>
      <c r="Z271" s="19">
        <v>0</v>
      </c>
      <c r="AA271" s="19">
        <v>1.7476049833931029E-4</v>
      </c>
      <c r="AB271" s="19">
        <v>3.9907456375658512E-3</v>
      </c>
      <c r="AC271" s="19">
        <v>0</v>
      </c>
      <c r="AD271" s="19">
        <v>8.7668141350150108E-4</v>
      </c>
      <c r="AE271" s="19">
        <v>1.6861504409462214E-3</v>
      </c>
      <c r="AF271" s="19">
        <v>3.1133826822042465E-2</v>
      </c>
      <c r="AG271" s="19">
        <v>1.4078390086069703E-4</v>
      </c>
      <c r="AH271" s="19">
        <v>0</v>
      </c>
      <c r="AI271" s="19">
        <v>0</v>
      </c>
      <c r="AJ271" s="19">
        <v>1.0143222752958536E-3</v>
      </c>
      <c r="AK271" s="19">
        <v>6.1020851135253906E-3</v>
      </c>
      <c r="AL271" s="19">
        <v>2.3621102795004845E-2</v>
      </c>
      <c r="AM271" s="19">
        <v>0</v>
      </c>
      <c r="AN271" s="19">
        <v>8.1075582420453429E-4</v>
      </c>
      <c r="AO271" s="19">
        <v>0</v>
      </c>
      <c r="AP271" s="19">
        <v>0</v>
      </c>
      <c r="AQ271" s="20">
        <v>0.34322661161422729</v>
      </c>
    </row>
    <row r="272" spans="1:43" x14ac:dyDescent="0.25">
      <c r="A272" s="52" t="s">
        <v>96</v>
      </c>
      <c r="B272" s="52" t="s">
        <v>41</v>
      </c>
      <c r="C272" s="52" t="s">
        <v>64</v>
      </c>
      <c r="D272" s="43">
        <v>6.8203182308934629E-5</v>
      </c>
      <c r="E272" s="19">
        <v>0</v>
      </c>
      <c r="F272" s="19">
        <v>0</v>
      </c>
      <c r="G272" s="19">
        <v>4.5468790631275624E-5</v>
      </c>
      <c r="H272" s="19">
        <v>2.102188955177553E-5</v>
      </c>
      <c r="I272" s="19">
        <v>5.1388365136517677E-6</v>
      </c>
      <c r="J272" s="19">
        <v>1.9899496692232788E-5</v>
      </c>
      <c r="K272" s="19">
        <v>3.4001041058218107E-5</v>
      </c>
      <c r="L272" s="19">
        <v>9.9497483461163938E-6</v>
      </c>
      <c r="M272" s="19">
        <v>0</v>
      </c>
      <c r="N272" s="19">
        <v>9.9497483461163938E-6</v>
      </c>
      <c r="O272" s="19">
        <v>9.9497483461163938E-6</v>
      </c>
      <c r="P272" s="19">
        <v>0</v>
      </c>
      <c r="Q272" s="19">
        <v>0</v>
      </c>
      <c r="R272" s="19">
        <v>2.3065020286594518E-5</v>
      </c>
      <c r="S272" s="19">
        <v>7.6883397923666053E-6</v>
      </c>
      <c r="T272" s="19">
        <v>4.9748738092603162E-5</v>
      </c>
      <c r="U272" s="19">
        <v>0</v>
      </c>
      <c r="V272" s="19">
        <v>0</v>
      </c>
      <c r="W272" s="19">
        <v>1.9899496692232788E-5</v>
      </c>
      <c r="X272" s="19">
        <v>5.9698486438719556E-5</v>
      </c>
      <c r="Y272" s="19">
        <v>2.9849243219359778E-5</v>
      </c>
      <c r="Z272" s="19">
        <v>0</v>
      </c>
      <c r="AA272" s="19">
        <v>0</v>
      </c>
      <c r="AB272" s="19">
        <v>9.9497476185206324E-5</v>
      </c>
      <c r="AC272" s="19">
        <v>0</v>
      </c>
      <c r="AD272" s="19">
        <v>9.9497483461163938E-6</v>
      </c>
      <c r="AE272" s="19">
        <v>0</v>
      </c>
      <c r="AF272" s="19">
        <v>0</v>
      </c>
      <c r="AG272" s="19">
        <v>1.5373736619949341E-2</v>
      </c>
      <c r="AH272" s="19">
        <v>0</v>
      </c>
      <c r="AI272" s="19">
        <v>2.7980655659121112E-7</v>
      </c>
      <c r="AJ272" s="19">
        <v>2.3879394575487822E-4</v>
      </c>
      <c r="AK272" s="19">
        <v>9.9497483461163938E-6</v>
      </c>
      <c r="AL272" s="19">
        <v>0</v>
      </c>
      <c r="AM272" s="19">
        <v>3.1374127138406038E-3</v>
      </c>
      <c r="AN272" s="19">
        <v>0</v>
      </c>
      <c r="AO272" s="19">
        <v>1.9899496692232788E-5</v>
      </c>
      <c r="AP272" s="19">
        <v>0</v>
      </c>
      <c r="AQ272" s="20">
        <v>1.2898758053779602E-2</v>
      </c>
    </row>
    <row r="273" spans="1:43" x14ac:dyDescent="0.25">
      <c r="A273" s="52" t="s">
        <v>97</v>
      </c>
      <c r="B273" s="52" t="s">
        <v>42</v>
      </c>
      <c r="C273" s="52" t="s">
        <v>64</v>
      </c>
      <c r="D273" s="43">
        <v>9.7509889940283756E-8</v>
      </c>
      <c r="E273" s="19">
        <v>0</v>
      </c>
      <c r="F273" s="19">
        <v>0</v>
      </c>
      <c r="G273" s="19">
        <v>6.5006588556570932E-8</v>
      </c>
      <c r="H273" s="19">
        <v>3.0054934541112743E-8</v>
      </c>
      <c r="I273" s="19">
        <v>7.3469794692471169E-9</v>
      </c>
      <c r="J273" s="19">
        <v>0</v>
      </c>
      <c r="K273" s="19">
        <v>5.9358149506749669E-9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2.6435132895130664E-5</v>
      </c>
      <c r="AI273" s="19">
        <v>0</v>
      </c>
      <c r="AJ273" s="19">
        <v>0</v>
      </c>
      <c r="AK273" s="19">
        <v>0</v>
      </c>
      <c r="AL273" s="19">
        <v>0</v>
      </c>
      <c r="AM273" s="19">
        <v>9.4232527771964669E-5</v>
      </c>
      <c r="AN273" s="19">
        <v>0</v>
      </c>
      <c r="AO273" s="19">
        <v>0</v>
      </c>
      <c r="AP273" s="19">
        <v>0</v>
      </c>
      <c r="AQ273" s="20">
        <v>1.2165920679763076E-6</v>
      </c>
    </row>
    <row r="274" spans="1:43" x14ac:dyDescent="0.25">
      <c r="A274" s="52" t="s">
        <v>98</v>
      </c>
      <c r="B274" s="52" t="s">
        <v>43</v>
      </c>
      <c r="C274" s="52" t="s">
        <v>64</v>
      </c>
      <c r="D274" s="43">
        <v>5.6361721362918615E-4</v>
      </c>
      <c r="E274" s="19">
        <v>0</v>
      </c>
      <c r="F274" s="19">
        <v>0</v>
      </c>
      <c r="G274" s="19">
        <v>3.7574482848867774E-4</v>
      </c>
      <c r="H274" s="19">
        <v>1.7372063302900642E-4</v>
      </c>
      <c r="I274" s="19">
        <v>4.2466297600185499E-5</v>
      </c>
      <c r="J274" s="19">
        <v>0</v>
      </c>
      <c r="K274" s="19">
        <v>3.4309625334572047E-5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1.9060463819187135E-4</v>
      </c>
      <c r="S274" s="19">
        <v>6.3534876971971244E-5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0.13945141434669495</v>
      </c>
      <c r="AJ274" s="19">
        <v>2.795408945530653E-4</v>
      </c>
      <c r="AK274" s="19">
        <v>0</v>
      </c>
      <c r="AL274" s="19">
        <v>0</v>
      </c>
      <c r="AM274" s="19">
        <v>0</v>
      </c>
      <c r="AN274" s="19">
        <v>2.795408945530653E-3</v>
      </c>
      <c r="AO274" s="19">
        <v>0</v>
      </c>
      <c r="AP274" s="19">
        <v>0</v>
      </c>
      <c r="AQ274" s="20">
        <v>0</v>
      </c>
    </row>
    <row r="275" spans="1:43" ht="30" x14ac:dyDescent="0.25">
      <c r="A275" s="52" t="s">
        <v>99</v>
      </c>
      <c r="B275" s="52" t="s">
        <v>44</v>
      </c>
      <c r="C275" s="52" t="s">
        <v>64</v>
      </c>
      <c r="D275" s="43">
        <v>1.8714971840381622E-2</v>
      </c>
      <c r="E275" s="19">
        <v>0</v>
      </c>
      <c r="F275" s="19">
        <v>0</v>
      </c>
      <c r="G275" s="19">
        <v>0.22457969188690186</v>
      </c>
      <c r="H275" s="19">
        <v>0</v>
      </c>
      <c r="I275" s="19">
        <v>1.8714971840381622E-2</v>
      </c>
      <c r="J275" s="19">
        <v>0.76731389760971069</v>
      </c>
      <c r="K275" s="19">
        <v>5.6144922971725464E-2</v>
      </c>
      <c r="L275" s="19">
        <v>0</v>
      </c>
      <c r="M275" s="19">
        <v>0</v>
      </c>
      <c r="N275" s="19">
        <v>3.7429943680763245E-2</v>
      </c>
      <c r="O275" s="19">
        <v>0.4304443895816803</v>
      </c>
      <c r="P275" s="19">
        <v>0</v>
      </c>
      <c r="Q275" s="19">
        <v>3.7429943680763245E-2</v>
      </c>
      <c r="R275" s="19">
        <v>1.4223380088806152</v>
      </c>
      <c r="S275" s="19">
        <v>0</v>
      </c>
      <c r="T275" s="19">
        <v>0</v>
      </c>
      <c r="U275" s="19">
        <v>4.7907404601573944E-2</v>
      </c>
      <c r="V275" s="19">
        <v>4.5667462050914764E-2</v>
      </c>
      <c r="W275" s="19">
        <v>0.29943954944610596</v>
      </c>
      <c r="X275" s="19">
        <v>7.4859887361526489E-2</v>
      </c>
      <c r="Y275" s="19">
        <v>5.2338976413011551E-2</v>
      </c>
      <c r="Z275" s="19">
        <v>3.7138748914003372E-2</v>
      </c>
      <c r="AA275" s="19">
        <v>4.152708500623703E-2</v>
      </c>
      <c r="AB275" s="19">
        <v>0</v>
      </c>
      <c r="AC275" s="19">
        <v>0</v>
      </c>
      <c r="AD275" s="19">
        <v>0.11228984594345093</v>
      </c>
      <c r="AE275" s="19">
        <v>0</v>
      </c>
      <c r="AF275" s="19">
        <v>0</v>
      </c>
      <c r="AG275" s="19">
        <v>0.56144917011260986</v>
      </c>
      <c r="AH275" s="19">
        <v>0</v>
      </c>
      <c r="AI275" s="19">
        <v>0</v>
      </c>
      <c r="AJ275" s="19">
        <v>0.59887909889221191</v>
      </c>
      <c r="AK275" s="19">
        <v>0</v>
      </c>
      <c r="AL275" s="19">
        <v>3.5184149742126465</v>
      </c>
      <c r="AM275" s="19">
        <v>0</v>
      </c>
      <c r="AN275" s="19">
        <v>3.7429943680763245E-2</v>
      </c>
      <c r="AO275" s="19">
        <v>0</v>
      </c>
      <c r="AP275" s="19">
        <v>0</v>
      </c>
      <c r="AQ275" s="20">
        <v>4.959467887878418</v>
      </c>
    </row>
    <row r="276" spans="1:43" x14ac:dyDescent="0.25">
      <c r="A276" s="52" t="s">
        <v>100</v>
      </c>
      <c r="B276" s="52" t="s">
        <v>45</v>
      </c>
      <c r="C276" s="52" t="s">
        <v>64</v>
      </c>
      <c r="D276" s="43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20">
        <v>0</v>
      </c>
    </row>
    <row r="277" spans="1:43" x14ac:dyDescent="0.25">
      <c r="A277" s="52" t="s">
        <v>101</v>
      </c>
      <c r="B277" s="52" t="s">
        <v>46</v>
      </c>
      <c r="C277" s="52" t="s">
        <v>64</v>
      </c>
      <c r="D277" s="43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20">
        <v>0</v>
      </c>
    </row>
    <row r="278" spans="1:43" x14ac:dyDescent="0.25">
      <c r="A278" s="52" t="s">
        <v>102</v>
      </c>
      <c r="B278" s="52" t="s">
        <v>47</v>
      </c>
      <c r="C278" s="52" t="s">
        <v>64</v>
      </c>
      <c r="D278" s="43">
        <v>2.3774109780788422E-2</v>
      </c>
      <c r="E278" s="19">
        <v>0</v>
      </c>
      <c r="F278" s="19">
        <v>1.8490973860025406E-2</v>
      </c>
      <c r="G278" s="19">
        <v>0</v>
      </c>
      <c r="H278" s="19">
        <v>0</v>
      </c>
      <c r="I278" s="19">
        <v>1.7912839539349079E-3</v>
      </c>
      <c r="J278" s="19">
        <v>0</v>
      </c>
      <c r="K278" s="19">
        <v>1.2854251079261303E-2</v>
      </c>
      <c r="L278" s="19">
        <v>0</v>
      </c>
      <c r="M278" s="19">
        <v>0</v>
      </c>
      <c r="N278" s="19">
        <v>5.2831359207630157E-3</v>
      </c>
      <c r="O278" s="19">
        <v>1.0566271841526031E-2</v>
      </c>
      <c r="P278" s="19">
        <v>0</v>
      </c>
      <c r="Q278" s="19">
        <v>0</v>
      </c>
      <c r="R278" s="19">
        <v>1.8490973860025406E-2</v>
      </c>
      <c r="S278" s="19">
        <v>7.9247038811445236E-3</v>
      </c>
      <c r="T278" s="19">
        <v>1.1711371131241322E-2</v>
      </c>
      <c r="U278" s="19">
        <v>1.2427859008312225E-2</v>
      </c>
      <c r="V278" s="19">
        <v>4.9180150963366032E-3</v>
      </c>
      <c r="W278" s="19">
        <v>1.3207839801907539E-2</v>
      </c>
      <c r="X278" s="19">
        <v>1.0566271841526031E-2</v>
      </c>
      <c r="Y278" s="19">
        <v>2.0010436419397593E-3</v>
      </c>
      <c r="Z278" s="19">
        <v>1.6782963648438454E-3</v>
      </c>
      <c r="AA278" s="19">
        <v>1.6037956811487675E-3</v>
      </c>
      <c r="AB278" s="19">
        <v>2.6415679603815079E-3</v>
      </c>
      <c r="AC278" s="19">
        <v>5.9654445067280903E-5</v>
      </c>
      <c r="AD278" s="19">
        <v>2.1522294264286757E-3</v>
      </c>
      <c r="AE278" s="19">
        <v>7.9835284850560129E-5</v>
      </c>
      <c r="AF278" s="19">
        <v>3.4984879312105477E-4</v>
      </c>
      <c r="AG278" s="19">
        <v>8.0197853967547417E-3</v>
      </c>
      <c r="AH278" s="19">
        <v>2.3919194936752319E-3</v>
      </c>
      <c r="AI278" s="19">
        <v>1.5456625260412693E-4</v>
      </c>
      <c r="AJ278" s="19">
        <v>5.2831359207630157E-3</v>
      </c>
      <c r="AK278" s="19">
        <v>1.5849407762289047E-2</v>
      </c>
      <c r="AL278" s="19">
        <v>3.1698815524578094E-2</v>
      </c>
      <c r="AM278" s="19">
        <v>0.9034162163734436</v>
      </c>
      <c r="AN278" s="19">
        <v>0</v>
      </c>
      <c r="AO278" s="19">
        <v>0.44906654953956604</v>
      </c>
      <c r="AP278" s="19">
        <v>0.34076225757598877</v>
      </c>
      <c r="AQ278" s="20">
        <v>1.053985595703125</v>
      </c>
    </row>
    <row r="279" spans="1:43" x14ac:dyDescent="0.25">
      <c r="A279" s="52" t="s">
        <v>103</v>
      </c>
      <c r="B279" s="52" t="s">
        <v>48</v>
      </c>
      <c r="C279" s="52" t="s">
        <v>64</v>
      </c>
      <c r="D279" s="43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2.1121501922607422E-3</v>
      </c>
      <c r="AM279" s="19">
        <v>0</v>
      </c>
      <c r="AN279" s="19">
        <v>8.4486007690429688E-3</v>
      </c>
      <c r="AO279" s="19">
        <v>0</v>
      </c>
      <c r="AP279" s="19">
        <v>1.478505227714777E-2</v>
      </c>
      <c r="AQ279" s="20">
        <v>2.1121501922607422E-3</v>
      </c>
    </row>
    <row r="280" spans="1:43" x14ac:dyDescent="0.25">
      <c r="A280" s="52" t="s">
        <v>104</v>
      </c>
      <c r="B280" s="52" t="s">
        <v>49</v>
      </c>
      <c r="C280" s="52" t="s">
        <v>64</v>
      </c>
      <c r="D280" s="43">
        <v>5.0686774253845215</v>
      </c>
      <c r="E280" s="19">
        <v>8.9711099863052368E-2</v>
      </c>
      <c r="F280" s="19">
        <v>5.6966547966003418</v>
      </c>
      <c r="G280" s="19">
        <v>0.89711099863052368</v>
      </c>
      <c r="H280" s="19">
        <v>0.14498119056224823</v>
      </c>
      <c r="I280" s="19">
        <v>1.2581002712249756</v>
      </c>
      <c r="J280" s="19">
        <v>0.71768879890441895</v>
      </c>
      <c r="K280" s="19">
        <v>2.9030513763427734</v>
      </c>
      <c r="L280" s="19">
        <v>1.1662442684173584</v>
      </c>
      <c r="M280" s="19">
        <v>4.4855549931526184E-2</v>
      </c>
      <c r="N280" s="19">
        <v>0.67283326387405396</v>
      </c>
      <c r="O280" s="19">
        <v>2.2876331806182861</v>
      </c>
      <c r="P280" s="19">
        <v>0.2691332995891571</v>
      </c>
      <c r="Q280" s="19">
        <v>0.13456664979457855</v>
      </c>
      <c r="R280" s="19">
        <v>1.9736442565917969</v>
      </c>
      <c r="S280" s="19">
        <v>1.8390775918960571</v>
      </c>
      <c r="T280" s="19">
        <v>0.62065643072128296</v>
      </c>
      <c r="U280" s="19">
        <v>1.5430736541748047</v>
      </c>
      <c r="V280" s="19">
        <v>0.88644731044769287</v>
      </c>
      <c r="W280" s="19">
        <v>1.1213887929916382</v>
      </c>
      <c r="X280" s="19">
        <v>1.7045108079910278</v>
      </c>
      <c r="Y280" s="19">
        <v>0.32747411727905273</v>
      </c>
      <c r="Z280" s="19">
        <v>0.31603753566741943</v>
      </c>
      <c r="AA280" s="19">
        <v>0.79186588525772095</v>
      </c>
      <c r="AB280" s="19">
        <v>0.53826659917831421</v>
      </c>
      <c r="AC280" s="19">
        <v>2.0723654888570309E-3</v>
      </c>
      <c r="AD280" s="19">
        <v>0.40935266017913818</v>
      </c>
      <c r="AE280" s="19">
        <v>1.0902557522058487E-2</v>
      </c>
      <c r="AF280" s="19">
        <v>0.11593903601169586</v>
      </c>
      <c r="AG280" s="19">
        <v>0.29032805562019348</v>
      </c>
      <c r="AH280" s="19">
        <v>0.67109423875808716</v>
      </c>
      <c r="AI280" s="19">
        <v>0.11511093378067017</v>
      </c>
      <c r="AJ280" s="19">
        <v>0.5831221342086792</v>
      </c>
      <c r="AK280" s="19">
        <v>4.0369997024536133</v>
      </c>
      <c r="AL280" s="19">
        <v>11.483020782470703</v>
      </c>
      <c r="AM280" s="19">
        <v>15.609731674194336</v>
      </c>
      <c r="AN280" s="19">
        <v>11.976430892944336</v>
      </c>
      <c r="AO280" s="19">
        <v>19.108463287353516</v>
      </c>
      <c r="AP280" s="19">
        <v>4.2612771987915039</v>
      </c>
      <c r="AQ280" s="20">
        <v>66.386215209960938</v>
      </c>
    </row>
    <row r="281" spans="1:43" x14ac:dyDescent="0.25">
      <c r="A281" s="52" t="s">
        <v>105</v>
      </c>
      <c r="B281" s="52" t="s">
        <v>50</v>
      </c>
      <c r="C281" s="52" t="s">
        <v>64</v>
      </c>
      <c r="D281" s="43">
        <v>1.4831806421279907</v>
      </c>
      <c r="E281" s="19">
        <v>4.8628877848386765E-3</v>
      </c>
      <c r="F281" s="19">
        <v>0.20910415053367615</v>
      </c>
      <c r="G281" s="19">
        <v>0.17020106315612793</v>
      </c>
      <c r="H281" s="19">
        <v>0.13993903994560242</v>
      </c>
      <c r="I281" s="19">
        <v>0.10889564454555511</v>
      </c>
      <c r="J281" s="19">
        <v>7.7806204557418823E-2</v>
      </c>
      <c r="K281" s="19">
        <v>0.3249860405921936</v>
      </c>
      <c r="L281" s="19">
        <v>0.12157218903303146</v>
      </c>
      <c r="M281" s="19">
        <v>4.8628877848386765E-3</v>
      </c>
      <c r="N281" s="19">
        <v>9.2394866049289703E-2</v>
      </c>
      <c r="O281" s="19">
        <v>0.43765988945960999</v>
      </c>
      <c r="P281" s="19">
        <v>5.3491763770580292E-2</v>
      </c>
      <c r="Q281" s="19">
        <v>2.9177324846386909E-2</v>
      </c>
      <c r="R281" s="19">
        <v>0.40848258137702942</v>
      </c>
      <c r="S281" s="19">
        <v>4.8628874123096466E-2</v>
      </c>
      <c r="T281" s="19">
        <v>0.13560579717159271</v>
      </c>
      <c r="U281" s="19">
        <v>0.19888600707054138</v>
      </c>
      <c r="V281" s="19">
        <v>0.23446603119373322</v>
      </c>
      <c r="W281" s="19">
        <v>0.1653381735086441</v>
      </c>
      <c r="X281" s="19">
        <v>0.20910415053367615</v>
      </c>
      <c r="Y281" s="19">
        <v>5.9037808328866959E-2</v>
      </c>
      <c r="Z281" s="19">
        <v>1.591116189956665E-2</v>
      </c>
      <c r="AA281" s="19">
        <v>0.14388097822666168</v>
      </c>
      <c r="AB281" s="19">
        <v>8.2669086754322052E-2</v>
      </c>
      <c r="AC281" s="19">
        <v>9.6151244360953569E-4</v>
      </c>
      <c r="AD281" s="19">
        <v>0.10296713560819626</v>
      </c>
      <c r="AE281" s="19">
        <v>1.2402156426105648E-4</v>
      </c>
      <c r="AF281" s="19">
        <v>7.7937496826052666E-3</v>
      </c>
      <c r="AG281" s="19">
        <v>7.2570160031318665E-2</v>
      </c>
      <c r="AH281" s="19">
        <v>1.0685527697205544E-2</v>
      </c>
      <c r="AI281" s="19">
        <v>1.8864952027797699E-2</v>
      </c>
      <c r="AJ281" s="19">
        <v>7.7806204557418823E-2</v>
      </c>
      <c r="AK281" s="19">
        <v>0.88990849256515503</v>
      </c>
      <c r="AL281" s="19">
        <v>2.5967819690704346</v>
      </c>
      <c r="AM281" s="19">
        <v>0.70025581121444702</v>
      </c>
      <c r="AN281" s="19">
        <v>0.88990849256515503</v>
      </c>
      <c r="AO281" s="19">
        <v>1.7214621305465698</v>
      </c>
      <c r="AP281" s="19">
        <v>1.7798169851303101</v>
      </c>
      <c r="AQ281" s="20">
        <v>11.80709171295166</v>
      </c>
    </row>
    <row r="282" spans="1:43" ht="15.75" thickBot="1" x14ac:dyDescent="0.3">
      <c r="A282" s="52" t="s">
        <v>106</v>
      </c>
      <c r="B282" s="52" t="s">
        <v>51</v>
      </c>
      <c r="C282" s="52" t="s">
        <v>64</v>
      </c>
      <c r="D282" s="45">
        <v>0</v>
      </c>
      <c r="E282" s="24">
        <v>0</v>
      </c>
      <c r="F282" s="24">
        <v>0</v>
      </c>
      <c r="G282" s="24">
        <v>0</v>
      </c>
      <c r="H282" s="24">
        <v>2.5742713361978531E-2</v>
      </c>
      <c r="I282" s="24">
        <v>1.8520127981901169E-2</v>
      </c>
      <c r="J282" s="24">
        <v>2.7586765587329865E-2</v>
      </c>
      <c r="K282" s="24">
        <v>9.3670986592769623E-2</v>
      </c>
      <c r="L282" s="24">
        <v>0.11034706234931946</v>
      </c>
      <c r="M282" s="24">
        <v>0</v>
      </c>
      <c r="N282" s="24">
        <v>0</v>
      </c>
      <c r="O282" s="24">
        <v>2.7586765587329865E-2</v>
      </c>
      <c r="P282" s="24">
        <v>0</v>
      </c>
      <c r="Q282" s="24">
        <v>0</v>
      </c>
      <c r="R282" s="24">
        <v>5.5173531174659729E-2</v>
      </c>
      <c r="S282" s="24">
        <v>0</v>
      </c>
      <c r="T282" s="24">
        <v>7.1136727929115295E-2</v>
      </c>
      <c r="U282" s="24">
        <v>8.6076684296131134E-2</v>
      </c>
      <c r="V282" s="24">
        <v>6.3480712473392487E-2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3.1247682869434357E-2</v>
      </c>
      <c r="AH282" s="24">
        <v>1.8336482346057892E-2</v>
      </c>
      <c r="AI282" s="24">
        <v>5.5893659591674805E-3</v>
      </c>
      <c r="AJ282" s="24">
        <v>0</v>
      </c>
      <c r="AK282" s="24">
        <v>0</v>
      </c>
      <c r="AL282" s="24">
        <v>2.7586765587329865E-2</v>
      </c>
      <c r="AM282" s="24">
        <v>2.7586765587329865E-2</v>
      </c>
      <c r="AN282" s="24">
        <v>0.33104118704795837</v>
      </c>
      <c r="AO282" s="24">
        <v>0</v>
      </c>
      <c r="AP282" s="24">
        <v>0.11034706234931946</v>
      </c>
      <c r="AQ282" s="25">
        <v>3.8897340297698975</v>
      </c>
    </row>
    <row r="283" spans="1:43" x14ac:dyDescent="0.25">
      <c r="A283" s="52" t="s">
        <v>67</v>
      </c>
      <c r="B283" s="52" t="s">
        <v>13</v>
      </c>
      <c r="C283" s="52" t="s">
        <v>65</v>
      </c>
      <c r="D283" s="39">
        <v>1.3783259782940149E-4</v>
      </c>
      <c r="E283" s="40">
        <v>0</v>
      </c>
      <c r="F283" s="40">
        <v>0</v>
      </c>
      <c r="G283" s="40">
        <v>0</v>
      </c>
      <c r="H283" s="40">
        <v>5.6883295656007249E-6</v>
      </c>
      <c r="I283" s="40">
        <v>1.1595441028475761E-3</v>
      </c>
      <c r="J283" s="40">
        <v>2.27533182624029E-5</v>
      </c>
      <c r="K283" s="40">
        <v>1.111412129830569E-4</v>
      </c>
      <c r="L283" s="40">
        <v>6.607213435927406E-5</v>
      </c>
      <c r="M283" s="40">
        <v>3.0629464617959457E-6</v>
      </c>
      <c r="N283" s="40">
        <v>1.0764069884316996E-4</v>
      </c>
      <c r="O283" s="40">
        <v>9.1888396127615124E-6</v>
      </c>
      <c r="P283" s="40">
        <v>1.3126914382155519E-6</v>
      </c>
      <c r="Q283" s="40">
        <v>4.3756378431680787E-7</v>
      </c>
      <c r="R283" s="40">
        <v>3.9380738598993048E-6</v>
      </c>
      <c r="S283" s="40">
        <v>0</v>
      </c>
      <c r="T283" s="40">
        <v>0</v>
      </c>
      <c r="U283" s="40">
        <v>7.4422263196538552E-7</v>
      </c>
      <c r="V283" s="40">
        <v>1.7195892723975703E-5</v>
      </c>
      <c r="W283" s="40">
        <v>7.8761477197986096E-6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6.1258929235918913E-6</v>
      </c>
      <c r="AK283" s="40">
        <v>0</v>
      </c>
      <c r="AL283" s="40">
        <v>0</v>
      </c>
      <c r="AM283" s="40">
        <v>0</v>
      </c>
      <c r="AN283" s="40">
        <v>0</v>
      </c>
      <c r="AO283" s="40">
        <v>0</v>
      </c>
      <c r="AP283" s="40">
        <v>0</v>
      </c>
      <c r="AQ283" s="41">
        <v>9.4076218374539167E-5</v>
      </c>
    </row>
    <row r="284" spans="1:43" x14ac:dyDescent="0.25">
      <c r="A284" s="52" t="s">
        <v>68</v>
      </c>
      <c r="B284" s="52" t="s">
        <v>14</v>
      </c>
      <c r="C284" s="52" t="s">
        <v>65</v>
      </c>
      <c r="D284" s="43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20">
        <v>0</v>
      </c>
    </row>
    <row r="285" spans="1:43" x14ac:dyDescent="0.25">
      <c r="A285" s="52" t="s">
        <v>69</v>
      </c>
      <c r="B285" s="52" t="s">
        <v>15</v>
      </c>
      <c r="C285" s="52" t="s">
        <v>65</v>
      </c>
      <c r="D285" s="43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20">
        <v>0</v>
      </c>
    </row>
    <row r="286" spans="1:43" x14ac:dyDescent="0.25">
      <c r="A286" s="52" t="s">
        <v>70</v>
      </c>
      <c r="B286" s="52" t="s">
        <v>16</v>
      </c>
      <c r="C286" s="52" t="s">
        <v>65</v>
      </c>
      <c r="D286" s="43">
        <v>0</v>
      </c>
      <c r="E286" s="19">
        <v>0</v>
      </c>
      <c r="F286" s="19">
        <v>3.566428495105356E-5</v>
      </c>
      <c r="G286" s="19">
        <v>1.1888094377354719E-5</v>
      </c>
      <c r="H286" s="19">
        <v>0</v>
      </c>
      <c r="I286" s="19">
        <v>7.9253968578996137E-6</v>
      </c>
      <c r="J286" s="19">
        <v>0</v>
      </c>
      <c r="K286" s="19">
        <v>1.1888094377354719E-5</v>
      </c>
      <c r="L286" s="19">
        <v>3.9626984289498068E-6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7.9253968578996137E-6</v>
      </c>
      <c r="S286" s="19">
        <v>0</v>
      </c>
      <c r="T286" s="19">
        <v>1.5166131197474897E-4</v>
      </c>
      <c r="U286" s="19">
        <v>1.0809309969772585E-5</v>
      </c>
      <c r="V286" s="19">
        <v>0</v>
      </c>
      <c r="W286" s="19">
        <v>0</v>
      </c>
      <c r="X286" s="19">
        <v>5.1118806004524231E-4</v>
      </c>
      <c r="Y286" s="19">
        <v>6.468304945883574E-6</v>
      </c>
      <c r="Z286" s="19">
        <v>0</v>
      </c>
      <c r="AA286" s="19">
        <v>4.1084076656261459E-5</v>
      </c>
      <c r="AB286" s="19">
        <v>3.9626984289498068E-6</v>
      </c>
      <c r="AC286" s="19">
        <v>0</v>
      </c>
      <c r="AD286" s="19">
        <v>3.9626984289498068E-6</v>
      </c>
      <c r="AE286" s="19">
        <v>0</v>
      </c>
      <c r="AF286" s="19">
        <v>0</v>
      </c>
      <c r="AG286" s="19">
        <v>3.9626984289498068E-6</v>
      </c>
      <c r="AH286" s="19">
        <v>0</v>
      </c>
      <c r="AI286" s="19">
        <v>0</v>
      </c>
      <c r="AJ286" s="19">
        <v>1.5850793715799227E-5</v>
      </c>
      <c r="AK286" s="19">
        <v>0</v>
      </c>
      <c r="AL286" s="19">
        <v>3.3286664984188974E-4</v>
      </c>
      <c r="AM286" s="19">
        <v>0</v>
      </c>
      <c r="AN286" s="19">
        <v>0</v>
      </c>
      <c r="AO286" s="19">
        <v>0</v>
      </c>
      <c r="AP286" s="19">
        <v>0</v>
      </c>
      <c r="AQ286" s="20">
        <v>0</v>
      </c>
    </row>
    <row r="287" spans="1:43" x14ac:dyDescent="0.25">
      <c r="A287" s="52" t="s">
        <v>71</v>
      </c>
      <c r="B287" s="52" t="s">
        <v>17</v>
      </c>
      <c r="C287" s="52" t="s">
        <v>65</v>
      </c>
      <c r="D287" s="43">
        <v>0</v>
      </c>
      <c r="E287" s="19">
        <v>0</v>
      </c>
      <c r="F287" s="19">
        <v>0</v>
      </c>
      <c r="G287" s="19">
        <v>0</v>
      </c>
      <c r="H287" s="19">
        <v>2.0176780223846436</v>
      </c>
      <c r="I287" s="19">
        <v>0.25414189696311951</v>
      </c>
      <c r="J287" s="19">
        <v>0</v>
      </c>
      <c r="K287" s="19">
        <v>0.32889437675476074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4.698491096496582E-2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20">
        <v>6.2331223487854004</v>
      </c>
    </row>
    <row r="288" spans="1:43" x14ac:dyDescent="0.25">
      <c r="A288" s="52" t="s">
        <v>72</v>
      </c>
      <c r="B288" s="52" t="s">
        <v>18</v>
      </c>
      <c r="C288" s="52" t="s">
        <v>65</v>
      </c>
      <c r="D288" s="43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20">
        <v>0</v>
      </c>
    </row>
    <row r="289" spans="1:43" x14ac:dyDescent="0.25">
      <c r="A289" s="52" t="s">
        <v>73</v>
      </c>
      <c r="B289" s="52" t="s">
        <v>19</v>
      </c>
      <c r="C289" s="52" t="s">
        <v>65</v>
      </c>
      <c r="D289" s="43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6.6873407922685146E-3</v>
      </c>
      <c r="J289" s="19">
        <v>5.6925364769995213E-3</v>
      </c>
      <c r="K289" s="19">
        <v>7.3858737014234066E-3</v>
      </c>
      <c r="L289" s="19">
        <v>1.2333828955888748E-2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3.6545650800690055E-4</v>
      </c>
      <c r="V289" s="19">
        <v>8.9955155272036791E-4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3.1625200062990189E-4</v>
      </c>
      <c r="AP289" s="19">
        <v>1.1068820022046566E-3</v>
      </c>
      <c r="AQ289" s="20">
        <v>2.7355797588825226E-2</v>
      </c>
    </row>
    <row r="290" spans="1:43" x14ac:dyDescent="0.25">
      <c r="A290" s="52" t="s">
        <v>74</v>
      </c>
      <c r="B290" s="52" t="s">
        <v>20</v>
      </c>
      <c r="C290" s="52" t="s">
        <v>65</v>
      </c>
      <c r="D290" s="43">
        <v>0.10400119423866272</v>
      </c>
      <c r="E290" s="19">
        <v>2.1818429231643677E-3</v>
      </c>
      <c r="F290" s="19">
        <v>0</v>
      </c>
      <c r="G290" s="19">
        <v>0</v>
      </c>
      <c r="H290" s="19">
        <v>2.4058457463979721E-2</v>
      </c>
      <c r="I290" s="19">
        <v>6.1939828097820282E-2</v>
      </c>
      <c r="J290" s="19">
        <v>1.0909215547144413E-2</v>
      </c>
      <c r="K290" s="19">
        <v>1.215773344039917</v>
      </c>
      <c r="L290" s="19">
        <v>9.9637500941753387E-2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7.2728103259578347E-4</v>
      </c>
      <c r="S290" s="19">
        <v>0</v>
      </c>
      <c r="T290" s="19">
        <v>2.8494590893387794E-2</v>
      </c>
      <c r="U290" s="19">
        <v>0.25985902547836304</v>
      </c>
      <c r="V290" s="19">
        <v>5.4679075255990028E-3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3.6364053376019001E-3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20">
        <v>0.32912749052047729</v>
      </c>
    </row>
    <row r="291" spans="1:43" x14ac:dyDescent="0.25">
      <c r="A291" s="52" t="s">
        <v>75</v>
      </c>
      <c r="B291" s="52" t="s">
        <v>21</v>
      </c>
      <c r="C291" s="52" t="s">
        <v>65</v>
      </c>
      <c r="D291" s="43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20">
        <v>0</v>
      </c>
    </row>
    <row r="292" spans="1:43" x14ac:dyDescent="0.25">
      <c r="A292" s="52" t="s">
        <v>76</v>
      </c>
      <c r="B292" s="52" t="s">
        <v>22</v>
      </c>
      <c r="C292" s="52" t="s">
        <v>65</v>
      </c>
      <c r="D292" s="43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20">
        <v>0</v>
      </c>
    </row>
    <row r="293" spans="1:43" x14ac:dyDescent="0.25">
      <c r="A293" s="52" t="s">
        <v>77</v>
      </c>
      <c r="B293" s="52" t="s">
        <v>1</v>
      </c>
      <c r="C293" s="52" t="s">
        <v>65</v>
      </c>
      <c r="D293" s="43">
        <v>0.16176663339138031</v>
      </c>
      <c r="E293" s="19">
        <v>0</v>
      </c>
      <c r="F293" s="19">
        <v>0</v>
      </c>
      <c r="G293" s="19">
        <v>0</v>
      </c>
      <c r="H293" s="19">
        <v>1.6257952665910125E-3</v>
      </c>
      <c r="I293" s="19">
        <v>2.4386928416788578E-3</v>
      </c>
      <c r="J293" s="19">
        <v>0</v>
      </c>
      <c r="K293" s="19">
        <v>3.251590533182025E-3</v>
      </c>
      <c r="L293" s="19">
        <v>0</v>
      </c>
      <c r="M293" s="19">
        <v>0</v>
      </c>
      <c r="N293" s="19">
        <v>0.27719810605049133</v>
      </c>
      <c r="O293" s="19">
        <v>0.9291420578956604</v>
      </c>
      <c r="P293" s="19">
        <v>0.16583111882209778</v>
      </c>
      <c r="Q293" s="19">
        <v>4.0644882246851921E-3</v>
      </c>
      <c r="R293" s="19">
        <v>5.2025448530912399E-2</v>
      </c>
      <c r="S293" s="19">
        <v>0</v>
      </c>
      <c r="T293" s="19">
        <v>0</v>
      </c>
      <c r="U293" s="19">
        <v>9.7285415977239609E-3</v>
      </c>
      <c r="V293" s="19">
        <v>2.6230301955365576E-5</v>
      </c>
      <c r="W293" s="19">
        <v>2.2761134430766106E-2</v>
      </c>
      <c r="X293" s="19">
        <v>1.6257952665910125E-3</v>
      </c>
      <c r="Y293" s="19">
        <v>0</v>
      </c>
      <c r="Z293" s="19">
        <v>1.2971283285878599E-4</v>
      </c>
      <c r="AA293" s="19">
        <v>3.9347754791378975E-3</v>
      </c>
      <c r="AB293" s="19">
        <v>8.1289763329550624E-4</v>
      </c>
      <c r="AC293" s="19">
        <v>0</v>
      </c>
      <c r="AD293" s="19">
        <v>3.739992855116725E-3</v>
      </c>
      <c r="AE293" s="19">
        <v>0</v>
      </c>
      <c r="AF293" s="19">
        <v>1.1373931774869561E-3</v>
      </c>
      <c r="AG293" s="19">
        <v>9.7547713667154312E-3</v>
      </c>
      <c r="AH293" s="19">
        <v>0</v>
      </c>
      <c r="AI293" s="19">
        <v>0</v>
      </c>
      <c r="AJ293" s="19">
        <v>3.5767495632171631E-2</v>
      </c>
      <c r="AK293" s="19">
        <v>0</v>
      </c>
      <c r="AL293" s="19">
        <v>2.4386929348111153E-2</v>
      </c>
      <c r="AM293" s="19">
        <v>0</v>
      </c>
      <c r="AN293" s="19">
        <v>0</v>
      </c>
      <c r="AO293" s="19">
        <v>0</v>
      </c>
      <c r="AP293" s="19">
        <v>0</v>
      </c>
      <c r="AQ293" s="20">
        <v>0.1316894143819809</v>
      </c>
    </row>
    <row r="294" spans="1:43" x14ac:dyDescent="0.25">
      <c r="A294" s="52" t="s">
        <v>78</v>
      </c>
      <c r="B294" s="52" t="s">
        <v>23</v>
      </c>
      <c r="C294" s="52" t="s">
        <v>65</v>
      </c>
      <c r="D294" s="43">
        <v>0</v>
      </c>
      <c r="E294" s="19">
        <v>0</v>
      </c>
      <c r="F294" s="19">
        <v>9.5215989276766777E-3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0.66016417741775513</v>
      </c>
      <c r="P294" s="19">
        <v>3.1738660763949156E-3</v>
      </c>
      <c r="Q294" s="19">
        <v>0</v>
      </c>
      <c r="R294" s="19">
        <v>6.3477321527898312E-3</v>
      </c>
      <c r="S294" s="19">
        <v>0</v>
      </c>
      <c r="T294" s="19">
        <v>0</v>
      </c>
      <c r="U294" s="19">
        <v>0</v>
      </c>
      <c r="V294" s="19">
        <v>0</v>
      </c>
      <c r="W294" s="19">
        <v>1.2695464305579662E-2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3.1738660763949156E-3</v>
      </c>
      <c r="AK294" s="19">
        <v>0</v>
      </c>
      <c r="AL294" s="19">
        <v>0</v>
      </c>
      <c r="AM294" s="19">
        <v>0</v>
      </c>
      <c r="AN294" s="19">
        <v>1.2695464305579662E-2</v>
      </c>
      <c r="AO294" s="19">
        <v>3.1738660763949156E-3</v>
      </c>
      <c r="AP294" s="19">
        <v>0</v>
      </c>
      <c r="AQ294" s="20">
        <v>4.1260261088609695E-2</v>
      </c>
    </row>
    <row r="295" spans="1:43" x14ac:dyDescent="0.25">
      <c r="A295" s="52" t="s">
        <v>79</v>
      </c>
      <c r="B295" s="52" t="s">
        <v>24</v>
      </c>
      <c r="C295" s="52" t="s">
        <v>65</v>
      </c>
      <c r="D295" s="43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0.1726696789264679</v>
      </c>
      <c r="P295" s="19">
        <v>2.7195475101470947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4.3167419731616974E-2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8.6334839463233948E-2</v>
      </c>
      <c r="AH295" s="19">
        <v>0</v>
      </c>
      <c r="AI295" s="19">
        <v>0</v>
      </c>
      <c r="AJ295" s="19">
        <v>0.12950226664543152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20">
        <v>0</v>
      </c>
    </row>
    <row r="296" spans="1:43" x14ac:dyDescent="0.25">
      <c r="A296" s="52" t="s">
        <v>80</v>
      </c>
      <c r="B296" s="52" t="s">
        <v>25</v>
      </c>
      <c r="C296" s="52" t="s">
        <v>65</v>
      </c>
      <c r="D296" s="43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20">
        <v>0</v>
      </c>
    </row>
    <row r="297" spans="1:43" x14ac:dyDescent="0.25">
      <c r="A297" s="52" t="s">
        <v>81</v>
      </c>
      <c r="B297" s="52" t="s">
        <v>26</v>
      </c>
      <c r="C297" s="52" t="s">
        <v>65</v>
      </c>
      <c r="D297" s="43">
        <v>4.1008065454661846E-3</v>
      </c>
      <c r="E297" s="19">
        <v>0</v>
      </c>
      <c r="F297" s="19">
        <v>7.0299538783729076E-3</v>
      </c>
      <c r="G297" s="19">
        <v>0</v>
      </c>
      <c r="H297" s="19">
        <v>3.9367740973830223E-3</v>
      </c>
      <c r="I297" s="19">
        <v>3.9533921517431736E-3</v>
      </c>
      <c r="J297" s="19">
        <v>7.0299538783729076E-3</v>
      </c>
      <c r="K297" s="19">
        <v>1.7300501465797424E-2</v>
      </c>
      <c r="L297" s="19">
        <v>9.9591007456183434E-3</v>
      </c>
      <c r="M297" s="19">
        <v>3.5149769391864538E-3</v>
      </c>
      <c r="N297" s="19">
        <v>1.1716589797288179E-3</v>
      </c>
      <c r="O297" s="19">
        <v>2.3433179594576359E-3</v>
      </c>
      <c r="P297" s="19">
        <v>5.8582948986440897E-4</v>
      </c>
      <c r="Q297" s="19">
        <v>2.929147332906723E-3</v>
      </c>
      <c r="R297" s="19">
        <v>0.4739360511302948</v>
      </c>
      <c r="S297" s="19">
        <v>0</v>
      </c>
      <c r="T297" s="19">
        <v>2.4745796690694988E-4</v>
      </c>
      <c r="U297" s="19">
        <v>2.6471581310033798E-2</v>
      </c>
      <c r="V297" s="19">
        <v>8.1494537880644202E-4</v>
      </c>
      <c r="W297" s="19">
        <v>1.2302419170737267E-2</v>
      </c>
      <c r="X297" s="19">
        <v>5.2724652923643589E-3</v>
      </c>
      <c r="Y297" s="19">
        <v>0</v>
      </c>
      <c r="Z297" s="19">
        <v>7.5327075319364667E-4</v>
      </c>
      <c r="AA297" s="19">
        <v>1.5900471480563283E-3</v>
      </c>
      <c r="AB297" s="19">
        <v>2.929147332906723E-3</v>
      </c>
      <c r="AC297" s="19">
        <v>0</v>
      </c>
      <c r="AD297" s="19">
        <v>5.4401950910687447E-3</v>
      </c>
      <c r="AE297" s="19">
        <v>0</v>
      </c>
      <c r="AF297" s="19">
        <v>4.1809937101788819E-4</v>
      </c>
      <c r="AG297" s="19">
        <v>2.929147332906723E-3</v>
      </c>
      <c r="AH297" s="19">
        <v>0</v>
      </c>
      <c r="AI297" s="19">
        <v>0</v>
      </c>
      <c r="AJ297" s="19">
        <v>5.2724652923643589E-3</v>
      </c>
      <c r="AK297" s="19">
        <v>1.1716589797288179E-3</v>
      </c>
      <c r="AL297" s="19">
        <v>5.8582948986440897E-4</v>
      </c>
      <c r="AM297" s="19">
        <v>1.7574884695932269E-3</v>
      </c>
      <c r="AN297" s="19">
        <v>6.7956216633319855E-2</v>
      </c>
      <c r="AO297" s="19">
        <v>1.1716589331626892E-2</v>
      </c>
      <c r="AP297" s="19">
        <v>6.1512093991041183E-2</v>
      </c>
      <c r="AQ297" s="20">
        <v>8.7874419987201691E-2</v>
      </c>
    </row>
    <row r="298" spans="1:43" x14ac:dyDescent="0.25">
      <c r="A298" s="52" t="s">
        <v>82</v>
      </c>
      <c r="B298" s="52" t="s">
        <v>27</v>
      </c>
      <c r="C298" s="52" t="s">
        <v>65</v>
      </c>
      <c r="D298" s="43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20">
        <v>0</v>
      </c>
    </row>
    <row r="299" spans="1:43" x14ac:dyDescent="0.25">
      <c r="A299" s="52" t="s">
        <v>83</v>
      </c>
      <c r="B299" s="52" t="s">
        <v>28</v>
      </c>
      <c r="C299" s="52" t="s">
        <v>65</v>
      </c>
      <c r="D299" s="43">
        <v>0.26560685038566589</v>
      </c>
      <c r="E299" s="19">
        <v>1.2549445964396E-3</v>
      </c>
      <c r="F299" s="19">
        <v>4.3215751647949219E-3</v>
      </c>
      <c r="G299" s="19">
        <v>9.3168759485706687E-4</v>
      </c>
      <c r="H299" s="19">
        <v>0</v>
      </c>
      <c r="I299" s="19">
        <v>1.9455685978755355E-3</v>
      </c>
      <c r="J299" s="19">
        <v>7.6055107638239861E-3</v>
      </c>
      <c r="K299" s="19">
        <v>2.8910199180245399E-2</v>
      </c>
      <c r="L299" s="19">
        <v>3.6590536183211952E-5</v>
      </c>
      <c r="M299" s="19">
        <v>0</v>
      </c>
      <c r="N299" s="19">
        <v>1.8703082576394081E-2</v>
      </c>
      <c r="O299" s="19">
        <v>6.6565466113388538E-3</v>
      </c>
      <c r="P299" s="19">
        <v>3.451087698340416E-2</v>
      </c>
      <c r="Q299" s="19">
        <v>3.5525879357010126E-3</v>
      </c>
      <c r="R299" s="19">
        <v>3.1143080443143845E-2</v>
      </c>
      <c r="S299" s="19">
        <v>8.6345590651035309E-2</v>
      </c>
      <c r="T299" s="19">
        <v>0.4944864809513092</v>
      </c>
      <c r="U299" s="19">
        <v>9.549383819103241E-2</v>
      </c>
      <c r="V299" s="19">
        <v>1.5444491058588028E-2</v>
      </c>
      <c r="W299" s="19">
        <v>0.29777374863624573</v>
      </c>
      <c r="X299" s="19">
        <v>1.3129987753927708E-2</v>
      </c>
      <c r="Y299" s="19">
        <v>5.9525013057282194E-5</v>
      </c>
      <c r="Z299" s="19">
        <v>3.5220818244852126E-4</v>
      </c>
      <c r="AA299" s="19">
        <v>8.9696645736694336E-3</v>
      </c>
      <c r="AB299" s="19">
        <v>1.8182646483182907E-2</v>
      </c>
      <c r="AC299" s="19">
        <v>0</v>
      </c>
      <c r="AD299" s="19">
        <v>1.6688311472535133E-2</v>
      </c>
      <c r="AE299" s="19">
        <v>1.5163399802986532E-4</v>
      </c>
      <c r="AF299" s="19">
        <v>1.9511847058311105E-3</v>
      </c>
      <c r="AG299" s="19">
        <v>9.1804396361112595E-3</v>
      </c>
      <c r="AH299" s="19">
        <v>0</v>
      </c>
      <c r="AI299" s="19">
        <v>0</v>
      </c>
      <c r="AJ299" s="19">
        <v>2.30833999812603E-2</v>
      </c>
      <c r="AK299" s="19">
        <v>1.507231779396534E-2</v>
      </c>
      <c r="AL299" s="19">
        <v>5.0920327194035053E-3</v>
      </c>
      <c r="AM299" s="19">
        <v>0</v>
      </c>
      <c r="AN299" s="19">
        <v>0</v>
      </c>
      <c r="AO299" s="19">
        <v>0</v>
      </c>
      <c r="AP299" s="19">
        <v>0</v>
      </c>
      <c r="AQ299" s="20">
        <v>2.4293785914778709E-2</v>
      </c>
    </row>
    <row r="300" spans="1:43" x14ac:dyDescent="0.25">
      <c r="A300" s="52" t="s">
        <v>84</v>
      </c>
      <c r="B300" s="52" t="s">
        <v>29</v>
      </c>
      <c r="C300" s="52" t="s">
        <v>65</v>
      </c>
      <c r="D300" s="43">
        <v>2.9904145747423172E-2</v>
      </c>
      <c r="E300" s="19">
        <v>2.4162649642676115E-3</v>
      </c>
      <c r="F300" s="19">
        <v>0.46820178627967834</v>
      </c>
      <c r="G300" s="19">
        <v>0.23339705169200897</v>
      </c>
      <c r="H300" s="19">
        <v>0.12395438551902771</v>
      </c>
      <c r="I300" s="19">
        <v>0.13080756366252899</v>
      </c>
      <c r="J300" s="19">
        <v>0.22412167489528656</v>
      </c>
      <c r="K300" s="19">
        <v>0.20553825795650482</v>
      </c>
      <c r="L300" s="19">
        <v>0.31175467371940613</v>
      </c>
      <c r="M300" s="19">
        <v>0.12395438551902771</v>
      </c>
      <c r="N300" s="19">
        <v>0.57490980625152588</v>
      </c>
      <c r="O300" s="19">
        <v>0.23925648629665375</v>
      </c>
      <c r="P300" s="19">
        <v>0.23148176074028015</v>
      </c>
      <c r="Q300" s="19">
        <v>7.2278760373592377E-2</v>
      </c>
      <c r="R300" s="19">
        <v>0.73959523439407349</v>
      </c>
      <c r="S300" s="19">
        <v>0.74908608198165894</v>
      </c>
      <c r="T300" s="19">
        <v>0.28067848086357117</v>
      </c>
      <c r="U300" s="19">
        <v>2.8471813201904297</v>
      </c>
      <c r="V300" s="19">
        <v>0.23539432883262634</v>
      </c>
      <c r="W300" s="19">
        <v>1.2737888097763062</v>
      </c>
      <c r="X300" s="19">
        <v>0.6417853832244873</v>
      </c>
      <c r="Y300" s="19">
        <v>0</v>
      </c>
      <c r="Z300" s="19">
        <v>1.2025455012917519E-2</v>
      </c>
      <c r="AA300" s="19">
        <v>0.23846447467803955</v>
      </c>
      <c r="AB300" s="19">
        <v>0.16989411413669586</v>
      </c>
      <c r="AC300" s="19">
        <v>0</v>
      </c>
      <c r="AD300" s="19">
        <v>6.7704737186431885E-2</v>
      </c>
      <c r="AE300" s="19">
        <v>0</v>
      </c>
      <c r="AF300" s="19">
        <v>8.1664836034178734E-3</v>
      </c>
      <c r="AG300" s="19">
        <v>1.6447817906737328E-2</v>
      </c>
      <c r="AH300" s="19">
        <v>0</v>
      </c>
      <c r="AI300" s="19">
        <v>0</v>
      </c>
      <c r="AJ300" s="19">
        <v>0.20718768239021301</v>
      </c>
      <c r="AK300" s="19">
        <v>3.1494761351495981E-3</v>
      </c>
      <c r="AL300" s="19">
        <v>1.7382755279541016</v>
      </c>
      <c r="AM300" s="19">
        <v>3.2619576901197433E-2</v>
      </c>
      <c r="AN300" s="19">
        <v>2.6095660403370857E-2</v>
      </c>
      <c r="AO300" s="19">
        <v>2.6095660403370857E-2</v>
      </c>
      <c r="AP300" s="19">
        <v>3.2619576901197433E-2</v>
      </c>
      <c r="AQ300" s="20">
        <v>7.7098941802978516</v>
      </c>
    </row>
    <row r="301" spans="1:43" x14ac:dyDescent="0.25">
      <c r="A301" s="52" t="s">
        <v>85</v>
      </c>
      <c r="B301" s="52" t="s">
        <v>30</v>
      </c>
      <c r="C301" s="52" t="s">
        <v>65</v>
      </c>
      <c r="D301" s="43">
        <v>0.11315037310123444</v>
      </c>
      <c r="E301" s="19">
        <v>2.2911105770617723E-3</v>
      </c>
      <c r="F301" s="19">
        <v>0</v>
      </c>
      <c r="G301" s="19">
        <v>0</v>
      </c>
      <c r="H301" s="19">
        <v>0</v>
      </c>
      <c r="I301" s="19">
        <v>2.5309068150818348E-3</v>
      </c>
      <c r="J301" s="19">
        <v>8.835931308567524E-3</v>
      </c>
      <c r="K301" s="19">
        <v>0.11894369125366211</v>
      </c>
      <c r="L301" s="19">
        <v>7.4101922109548468E-6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6.0671086430374999E-6</v>
      </c>
      <c r="U301" s="19">
        <v>5.5051129311323166E-3</v>
      </c>
      <c r="V301" s="19">
        <v>6.6586367785930634E-2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2.4769126903265715E-3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20">
        <v>1.7536737723276019E-3</v>
      </c>
    </row>
    <row r="302" spans="1:43" x14ac:dyDescent="0.25">
      <c r="A302" s="52" t="s">
        <v>86</v>
      </c>
      <c r="B302" s="52" t="s">
        <v>31</v>
      </c>
      <c r="C302" s="52" t="s">
        <v>65</v>
      </c>
      <c r="D302" s="43">
        <v>8.332827128469944E-3</v>
      </c>
      <c r="E302" s="19">
        <v>1.442219945602119E-3</v>
      </c>
      <c r="F302" s="19">
        <v>4.166413564234972E-3</v>
      </c>
      <c r="G302" s="19">
        <v>5.1278932951390743E-3</v>
      </c>
      <c r="H302" s="19">
        <v>6.7261648364365101E-3</v>
      </c>
      <c r="I302" s="19">
        <v>5.4869633167982101E-3</v>
      </c>
      <c r="J302" s="19">
        <v>4.9676471389830112E-3</v>
      </c>
      <c r="K302" s="19">
        <v>2.2400153800845146E-2</v>
      </c>
      <c r="L302" s="19">
        <v>7.2110998444259167E-3</v>
      </c>
      <c r="M302" s="19">
        <v>1.6024666547309607E-4</v>
      </c>
      <c r="N302" s="19">
        <v>9.6148002194240689E-4</v>
      </c>
      <c r="O302" s="19">
        <v>5.6086336262524128E-3</v>
      </c>
      <c r="P302" s="19">
        <v>9.6148002194240689E-4</v>
      </c>
      <c r="Q302" s="19">
        <v>1.9229600438848138E-3</v>
      </c>
      <c r="R302" s="19">
        <v>1.1217267252504826E-2</v>
      </c>
      <c r="S302" s="19">
        <v>6.4098666189238429E-4</v>
      </c>
      <c r="T302" s="19">
        <v>1.4496486983262002E-4</v>
      </c>
      <c r="U302" s="19">
        <v>1.2426836416125298E-2</v>
      </c>
      <c r="V302" s="19">
        <v>3.6131124943494797E-3</v>
      </c>
      <c r="W302" s="19">
        <v>1.6986148431897163E-2</v>
      </c>
      <c r="X302" s="19">
        <v>2.8844398912042379E-3</v>
      </c>
      <c r="Y302" s="19">
        <v>5.3747222409583628E-5</v>
      </c>
      <c r="Z302" s="19">
        <v>8.7239313870668411E-5</v>
      </c>
      <c r="AA302" s="19">
        <v>2.2627136204391718E-3</v>
      </c>
      <c r="AB302" s="19">
        <v>5.7688797824084759E-3</v>
      </c>
      <c r="AC302" s="19">
        <v>0</v>
      </c>
      <c r="AD302" s="19">
        <v>4.1474946774542332E-3</v>
      </c>
      <c r="AE302" s="19">
        <v>1.795863383449614E-3</v>
      </c>
      <c r="AF302" s="19">
        <v>3.1907020602375269E-3</v>
      </c>
      <c r="AG302" s="19">
        <v>1.7146393656730652E-2</v>
      </c>
      <c r="AH302" s="19">
        <v>0</v>
      </c>
      <c r="AI302" s="19">
        <v>0</v>
      </c>
      <c r="AJ302" s="19">
        <v>5.9291268698871136E-3</v>
      </c>
      <c r="AK302" s="19">
        <v>4.166413564234972E-3</v>
      </c>
      <c r="AL302" s="19">
        <v>9.5987752079963684E-2</v>
      </c>
      <c r="AM302" s="19">
        <v>0.18011726438999176</v>
      </c>
      <c r="AN302" s="19">
        <v>0</v>
      </c>
      <c r="AO302" s="19">
        <v>4.8074001097120345E-4</v>
      </c>
      <c r="AP302" s="19">
        <v>1.0576279833912849E-2</v>
      </c>
      <c r="AQ302" s="20">
        <v>6.5220393240451813E-2</v>
      </c>
    </row>
    <row r="303" spans="1:43" x14ac:dyDescent="0.25">
      <c r="A303" s="52" t="s">
        <v>87</v>
      </c>
      <c r="B303" s="52" t="s">
        <v>32</v>
      </c>
      <c r="C303" s="52" t="s">
        <v>65</v>
      </c>
      <c r="D303" s="43">
        <v>0</v>
      </c>
      <c r="E303" s="19">
        <v>0</v>
      </c>
      <c r="F303" s="19">
        <v>2.1279016436892562E-5</v>
      </c>
      <c r="G303" s="19">
        <v>0</v>
      </c>
      <c r="H303" s="19">
        <v>0</v>
      </c>
      <c r="I303" s="19">
        <v>0</v>
      </c>
      <c r="J303" s="19">
        <v>0</v>
      </c>
      <c r="K303" s="19">
        <v>2.1279016800690442E-4</v>
      </c>
      <c r="L303" s="19">
        <v>1.8725533736869693E-3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1.9999399683001684E-6</v>
      </c>
      <c r="U303" s="19">
        <v>1.9735032765311189E-5</v>
      </c>
      <c r="V303" s="19">
        <v>6.3791451975703239E-4</v>
      </c>
      <c r="W303" s="19">
        <v>8.5116065747570246E-5</v>
      </c>
      <c r="X303" s="19">
        <v>3.0428993050009012E-3</v>
      </c>
      <c r="Y303" s="19">
        <v>9.3810456746723503E-5</v>
      </c>
      <c r="Z303" s="19">
        <v>0</v>
      </c>
      <c r="AA303" s="19">
        <v>9.7700693004298955E-5</v>
      </c>
      <c r="AB303" s="19">
        <v>1.7023213149514049E-4</v>
      </c>
      <c r="AC303" s="19">
        <v>0</v>
      </c>
      <c r="AD303" s="19">
        <v>2.5286909658461809E-4</v>
      </c>
      <c r="AE303" s="19">
        <v>0</v>
      </c>
      <c r="AF303" s="19">
        <v>6.6316162701696157E-5</v>
      </c>
      <c r="AG303" s="19">
        <v>5.3606746951118112E-4</v>
      </c>
      <c r="AH303" s="19">
        <v>0</v>
      </c>
      <c r="AI303" s="19">
        <v>1.7186919649248011E-5</v>
      </c>
      <c r="AJ303" s="19">
        <v>1.2767409498337656E-4</v>
      </c>
      <c r="AK303" s="19">
        <v>0</v>
      </c>
      <c r="AL303" s="19">
        <v>2.0619366317987442E-2</v>
      </c>
      <c r="AM303" s="19">
        <v>0</v>
      </c>
      <c r="AN303" s="19">
        <v>2.1279016436892562E-5</v>
      </c>
      <c r="AO303" s="19">
        <v>0</v>
      </c>
      <c r="AP303" s="19">
        <v>0</v>
      </c>
      <c r="AQ303" s="20">
        <v>1.1277878656983376E-3</v>
      </c>
    </row>
    <row r="304" spans="1:43" x14ac:dyDescent="0.25">
      <c r="A304" s="52" t="s">
        <v>88</v>
      </c>
      <c r="B304" s="52" t="s">
        <v>33</v>
      </c>
      <c r="C304" s="52" t="s">
        <v>65</v>
      </c>
      <c r="D304" s="43">
        <v>0</v>
      </c>
      <c r="E304" s="19">
        <v>0</v>
      </c>
      <c r="F304" s="19">
        <v>0</v>
      </c>
      <c r="G304" s="19">
        <v>7.5472099706530571E-3</v>
      </c>
      <c r="H304" s="19">
        <v>0</v>
      </c>
      <c r="I304" s="19">
        <v>6.4442385919392109E-3</v>
      </c>
      <c r="J304" s="19">
        <v>0</v>
      </c>
      <c r="K304" s="19">
        <v>3.1861715018749237E-2</v>
      </c>
      <c r="L304" s="19">
        <v>0</v>
      </c>
      <c r="M304" s="19">
        <v>0</v>
      </c>
      <c r="N304" s="19">
        <v>4.3984000512864441E-6</v>
      </c>
      <c r="O304" s="19">
        <v>0</v>
      </c>
      <c r="P304" s="19">
        <v>3.380132548045367E-4</v>
      </c>
      <c r="Q304" s="19">
        <v>0</v>
      </c>
      <c r="R304" s="19">
        <v>1.7325681255897507E-5</v>
      </c>
      <c r="S304" s="19">
        <v>0</v>
      </c>
      <c r="T304" s="19">
        <v>0</v>
      </c>
      <c r="U304" s="19">
        <v>5.8635086752474308E-3</v>
      </c>
      <c r="V304" s="19">
        <v>0</v>
      </c>
      <c r="W304" s="19">
        <v>1.0062008164823055E-2</v>
      </c>
      <c r="X304" s="19">
        <v>1.2221897020936012E-2</v>
      </c>
      <c r="Y304" s="19">
        <v>0.18477772176265717</v>
      </c>
      <c r="Z304" s="19">
        <v>5.8490404626354575E-4</v>
      </c>
      <c r="AA304" s="19">
        <v>0.21793875098228455</v>
      </c>
      <c r="AB304" s="19">
        <v>0.14275884628295898</v>
      </c>
      <c r="AC304" s="19">
        <v>0</v>
      </c>
      <c r="AD304" s="19">
        <v>7.247837632894516E-2</v>
      </c>
      <c r="AE304" s="19">
        <v>0</v>
      </c>
      <c r="AF304" s="19">
        <v>3.9238118915818632E-4</v>
      </c>
      <c r="AG304" s="19">
        <v>8.083651214838028E-2</v>
      </c>
      <c r="AH304" s="19">
        <v>1.1895524221472442E-4</v>
      </c>
      <c r="AI304" s="19">
        <v>3.9794053882360458E-3</v>
      </c>
      <c r="AJ304" s="19">
        <v>9.0184994041919708E-3</v>
      </c>
      <c r="AK304" s="19">
        <v>0</v>
      </c>
      <c r="AL304" s="19">
        <v>0.78681844472885132</v>
      </c>
      <c r="AM304" s="19">
        <v>1.8318471265956759E-3</v>
      </c>
      <c r="AN304" s="19">
        <v>0</v>
      </c>
      <c r="AO304" s="19">
        <v>0</v>
      </c>
      <c r="AP304" s="19">
        <v>0</v>
      </c>
      <c r="AQ304" s="20">
        <v>6.4343273639678955E-2</v>
      </c>
    </row>
    <row r="305" spans="1:43" x14ac:dyDescent="0.25">
      <c r="A305" s="52" t="s">
        <v>89</v>
      </c>
      <c r="B305" s="52" t="s">
        <v>34</v>
      </c>
      <c r="C305" s="52" t="s">
        <v>65</v>
      </c>
      <c r="D305" s="43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2.7548085199669003E-5</v>
      </c>
      <c r="K305" s="19">
        <v>5.7600540458224714E-5</v>
      </c>
      <c r="L305" s="19">
        <v>0</v>
      </c>
      <c r="M305" s="19">
        <v>7.5131142693862785E-6</v>
      </c>
      <c r="N305" s="19">
        <v>2.041332436419907E-6</v>
      </c>
      <c r="O305" s="19">
        <v>0</v>
      </c>
      <c r="P305" s="19">
        <v>0</v>
      </c>
      <c r="Q305" s="19">
        <v>0</v>
      </c>
      <c r="R305" s="19">
        <v>2.2436472136178054E-5</v>
      </c>
      <c r="S305" s="19">
        <v>7.627991749359353E-8</v>
      </c>
      <c r="T305" s="19">
        <v>4.7368270315928385E-5</v>
      </c>
      <c r="U305" s="19">
        <v>9.4635099230799824E-5</v>
      </c>
      <c r="V305" s="19">
        <v>5.4418633226305246E-5</v>
      </c>
      <c r="W305" s="19">
        <v>6.1745144193992019E-5</v>
      </c>
      <c r="X305" s="19">
        <v>7.2343776992056519E-5</v>
      </c>
      <c r="Y305" s="19">
        <v>2.7898646294488572E-5</v>
      </c>
      <c r="Z305" s="19">
        <v>2.7395396027714014E-3</v>
      </c>
      <c r="AA305" s="19">
        <v>3.0416753725148737E-4</v>
      </c>
      <c r="AB305" s="19">
        <v>3.526706132106483E-4</v>
      </c>
      <c r="AC305" s="19">
        <v>0</v>
      </c>
      <c r="AD305" s="19">
        <v>9.3970348825678229E-4</v>
      </c>
      <c r="AE305" s="19">
        <v>0</v>
      </c>
      <c r="AF305" s="19">
        <v>7.2093698690878227E-6</v>
      </c>
      <c r="AG305" s="19">
        <v>2.6146756135858595E-4</v>
      </c>
      <c r="AH305" s="19">
        <v>0</v>
      </c>
      <c r="AI305" s="19">
        <v>0</v>
      </c>
      <c r="AJ305" s="19">
        <v>2.9531100881285965E-4</v>
      </c>
      <c r="AK305" s="19">
        <v>0</v>
      </c>
      <c r="AL305" s="19">
        <v>6.8788904172834009E-5</v>
      </c>
      <c r="AM305" s="19">
        <v>0</v>
      </c>
      <c r="AN305" s="19">
        <v>0</v>
      </c>
      <c r="AO305" s="19">
        <v>4.0209073631558567E-5</v>
      </c>
      <c r="AP305" s="19">
        <v>0</v>
      </c>
      <c r="AQ305" s="20">
        <v>0</v>
      </c>
    </row>
    <row r="306" spans="1:43" ht="30" x14ac:dyDescent="0.25">
      <c r="A306" s="52" t="s">
        <v>90</v>
      </c>
      <c r="B306" s="52" t="s">
        <v>35</v>
      </c>
      <c r="C306" s="52" t="s">
        <v>65</v>
      </c>
      <c r="D306" s="43">
        <v>1.1762871872633696E-3</v>
      </c>
      <c r="E306" s="19">
        <v>8.1686608609743416E-5</v>
      </c>
      <c r="F306" s="19">
        <v>0</v>
      </c>
      <c r="G306" s="19">
        <v>3.81359743187204E-4</v>
      </c>
      <c r="H306" s="19">
        <v>4.3580926103459205E-6</v>
      </c>
      <c r="I306" s="19">
        <v>1.482573316025082E-5</v>
      </c>
      <c r="J306" s="19">
        <v>0</v>
      </c>
      <c r="K306" s="19">
        <v>8.6925562936812639E-4</v>
      </c>
      <c r="L306" s="19">
        <v>2.5486222002655268E-3</v>
      </c>
      <c r="M306" s="19">
        <v>0</v>
      </c>
      <c r="N306" s="19">
        <v>2.8525289508252172E-6</v>
      </c>
      <c r="O306" s="19">
        <v>9.8023934697266668E-5</v>
      </c>
      <c r="P306" s="19">
        <v>6.8767025368288159E-5</v>
      </c>
      <c r="Q306" s="19">
        <v>4.0843305760063231E-4</v>
      </c>
      <c r="R306" s="19">
        <v>1.1437011562520638E-4</v>
      </c>
      <c r="S306" s="19">
        <v>6.4851672505028546E-5</v>
      </c>
      <c r="T306" s="19">
        <v>5.8218614640281885E-7</v>
      </c>
      <c r="U306" s="19">
        <v>3.8471544394269586E-4</v>
      </c>
      <c r="V306" s="19">
        <v>2.0098268578294665E-4</v>
      </c>
      <c r="W306" s="19">
        <v>4.5816275815013796E-5</v>
      </c>
      <c r="X306" s="19">
        <v>1.3918011973146349E-4</v>
      </c>
      <c r="Y306" s="19">
        <v>0</v>
      </c>
      <c r="Z306" s="19">
        <v>6.2353119574254379E-6</v>
      </c>
      <c r="AA306" s="19">
        <v>4.1780111496336758E-4</v>
      </c>
      <c r="AB306" s="19">
        <v>1.8981562461704016E-3</v>
      </c>
      <c r="AC306" s="19">
        <v>0</v>
      </c>
      <c r="AD306" s="19">
        <v>1.9565783441066742E-4</v>
      </c>
      <c r="AE306" s="19">
        <v>5.4202469073061366E-6</v>
      </c>
      <c r="AF306" s="19">
        <v>1.8015040041063912E-5</v>
      </c>
      <c r="AG306" s="19">
        <v>3.8901940570212901E-4</v>
      </c>
      <c r="AH306" s="19">
        <v>6.1498212744481862E-7</v>
      </c>
      <c r="AI306" s="19">
        <v>5.8907113498207764E-7</v>
      </c>
      <c r="AJ306" s="19">
        <v>9.7995297983288765E-4</v>
      </c>
      <c r="AK306" s="19">
        <v>0</v>
      </c>
      <c r="AL306" s="19">
        <v>2.5514394044876099E-2</v>
      </c>
      <c r="AM306" s="19">
        <v>1.1669515515677631E-5</v>
      </c>
      <c r="AN306" s="19">
        <v>0</v>
      </c>
      <c r="AO306" s="19">
        <v>1.5429692211910151E-5</v>
      </c>
      <c r="AP306" s="19">
        <v>0</v>
      </c>
      <c r="AQ306" s="20">
        <v>1.053187414072454E-3</v>
      </c>
    </row>
    <row r="307" spans="1:43" ht="30" x14ac:dyDescent="0.25">
      <c r="A307" s="52" t="s">
        <v>91</v>
      </c>
      <c r="B307" s="52" t="s">
        <v>36</v>
      </c>
      <c r="C307" s="52" t="s">
        <v>65</v>
      </c>
      <c r="D307" s="43">
        <v>1.4265544014051557E-3</v>
      </c>
      <c r="E307" s="19">
        <v>9.1299478663131595E-4</v>
      </c>
      <c r="F307" s="19">
        <v>1.084181247279048E-3</v>
      </c>
      <c r="G307" s="19">
        <v>1.7118651885539293E-3</v>
      </c>
      <c r="H307" s="19">
        <v>8.4422202780842781E-4</v>
      </c>
      <c r="I307" s="19">
        <v>7.3519843863323331E-4</v>
      </c>
      <c r="J307" s="19">
        <v>1.2553678825497627E-3</v>
      </c>
      <c r="K307" s="19">
        <v>2.0154966041445732E-3</v>
      </c>
      <c r="L307" s="19">
        <v>1.1983057484030724E-3</v>
      </c>
      <c r="M307" s="19">
        <v>5.7062174164457247E-5</v>
      </c>
      <c r="N307" s="19">
        <v>6.8474607542157173E-4</v>
      </c>
      <c r="O307" s="19">
        <v>3.0813575722277164E-3</v>
      </c>
      <c r="P307" s="19">
        <v>1.7118651885539293E-4</v>
      </c>
      <c r="Q307" s="19">
        <v>1.7118651885539293E-4</v>
      </c>
      <c r="R307" s="19">
        <v>2.1683624945580959E-3</v>
      </c>
      <c r="S307" s="19">
        <v>7.988704601302743E-4</v>
      </c>
      <c r="T307" s="19">
        <v>0</v>
      </c>
      <c r="U307" s="19">
        <v>2.1113005932420492E-3</v>
      </c>
      <c r="V307" s="19">
        <v>0</v>
      </c>
      <c r="W307" s="19">
        <v>1.7689274391159415E-3</v>
      </c>
      <c r="X307" s="19">
        <v>4.3367249891161919E-3</v>
      </c>
      <c r="Y307" s="19">
        <v>1.5879851707722992E-4</v>
      </c>
      <c r="Z307" s="19">
        <v>0</v>
      </c>
      <c r="AA307" s="19">
        <v>1.3818802544847131E-3</v>
      </c>
      <c r="AB307" s="19">
        <v>1.4722040854394436E-2</v>
      </c>
      <c r="AC307" s="19">
        <v>0</v>
      </c>
      <c r="AD307" s="19">
        <v>8.5886492161080241E-4</v>
      </c>
      <c r="AE307" s="19">
        <v>5.4129843192640692E-5</v>
      </c>
      <c r="AF307" s="19">
        <v>0</v>
      </c>
      <c r="AG307" s="19">
        <v>1.9058765843510628E-2</v>
      </c>
      <c r="AH307" s="19">
        <v>0</v>
      </c>
      <c r="AI307" s="19">
        <v>0</v>
      </c>
      <c r="AJ307" s="19">
        <v>2.5677978992462158E-3</v>
      </c>
      <c r="AK307" s="19">
        <v>1.7118651885539293E-4</v>
      </c>
      <c r="AL307" s="19">
        <v>2.9957640916109085E-2</v>
      </c>
      <c r="AM307" s="19">
        <v>3.4237303771078587E-3</v>
      </c>
      <c r="AN307" s="19">
        <v>2.1113005932420492E-3</v>
      </c>
      <c r="AO307" s="19">
        <v>0</v>
      </c>
      <c r="AP307" s="19">
        <v>0</v>
      </c>
      <c r="AQ307" s="20">
        <v>3.554973378777504E-2</v>
      </c>
    </row>
    <row r="308" spans="1:43" x14ac:dyDescent="0.25">
      <c r="A308" s="52" t="s">
        <v>92</v>
      </c>
      <c r="B308" s="52" t="s">
        <v>37</v>
      </c>
      <c r="C308" s="52" t="s">
        <v>65</v>
      </c>
      <c r="D308" s="43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0</v>
      </c>
      <c r="AO308" s="19">
        <v>0</v>
      </c>
      <c r="AP308" s="19">
        <v>0</v>
      </c>
      <c r="AQ308" s="20">
        <v>0</v>
      </c>
    </row>
    <row r="309" spans="1:43" x14ac:dyDescent="0.25">
      <c r="A309" s="52" t="s">
        <v>93</v>
      </c>
      <c r="B309" s="52" t="s">
        <v>38</v>
      </c>
      <c r="C309" s="52" t="s">
        <v>65</v>
      </c>
      <c r="D309" s="43">
        <v>0</v>
      </c>
      <c r="E309" s="19">
        <v>0</v>
      </c>
      <c r="F309" s="19">
        <v>0</v>
      </c>
      <c r="G309" s="19">
        <v>0</v>
      </c>
      <c r="H309" s="19">
        <v>3.7836350966244936E-3</v>
      </c>
      <c r="I309" s="19">
        <v>0</v>
      </c>
      <c r="J309" s="19">
        <v>0</v>
      </c>
      <c r="K309" s="19">
        <v>3.0822589178569615E-4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1.7536546802148223E-3</v>
      </c>
      <c r="S309" s="19">
        <v>0</v>
      </c>
      <c r="T309" s="19">
        <v>0</v>
      </c>
      <c r="U309" s="19">
        <v>0</v>
      </c>
      <c r="V309" s="19">
        <v>0</v>
      </c>
      <c r="W309" s="19">
        <v>1.348201185464859E-3</v>
      </c>
      <c r="X309" s="19">
        <v>2.3382061626762152E-3</v>
      </c>
      <c r="Y309" s="19">
        <v>3.5156924277544022E-3</v>
      </c>
      <c r="Z309" s="19">
        <v>0</v>
      </c>
      <c r="AA309" s="19">
        <v>2.5969627313315868E-3</v>
      </c>
      <c r="AB309" s="19">
        <v>5.8840908110141754E-2</v>
      </c>
      <c r="AC309" s="19">
        <v>0</v>
      </c>
      <c r="AD309" s="19">
        <v>0.11785268783569336</v>
      </c>
      <c r="AE309" s="19">
        <v>0</v>
      </c>
      <c r="AF309" s="19">
        <v>3.8325710920616984E-4</v>
      </c>
      <c r="AG309" s="19">
        <v>4.7275833785533905E-2</v>
      </c>
      <c r="AH309" s="19">
        <v>0</v>
      </c>
      <c r="AI309" s="19">
        <v>0</v>
      </c>
      <c r="AJ309" s="19">
        <v>5.8455154066905379E-4</v>
      </c>
      <c r="AK309" s="19">
        <v>1.4633337035775185E-2</v>
      </c>
      <c r="AL309" s="19">
        <v>0.51131540536880493</v>
      </c>
      <c r="AM309" s="19">
        <v>5.1440536975860596E-2</v>
      </c>
      <c r="AN309" s="19">
        <v>4.3920252472162247E-2</v>
      </c>
      <c r="AO309" s="19">
        <v>0</v>
      </c>
      <c r="AP309" s="19">
        <v>2.3063216358423233E-2</v>
      </c>
      <c r="AQ309" s="20">
        <v>0.15097442269325256</v>
      </c>
    </row>
    <row r="310" spans="1:43" x14ac:dyDescent="0.25">
      <c r="A310" s="52" t="s">
        <v>94</v>
      </c>
      <c r="B310" s="52" t="s">
        <v>39</v>
      </c>
      <c r="C310" s="52" t="s">
        <v>65</v>
      </c>
      <c r="D310" s="43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1.3545185538532678E-5</v>
      </c>
      <c r="S310" s="19">
        <v>0</v>
      </c>
      <c r="T310" s="19">
        <v>0</v>
      </c>
      <c r="U310" s="19">
        <v>0</v>
      </c>
      <c r="V310" s="19">
        <v>0</v>
      </c>
      <c r="W310" s="19">
        <v>1.973648522834992E-6</v>
      </c>
      <c r="X310" s="19">
        <v>0</v>
      </c>
      <c r="Y310" s="19">
        <v>0</v>
      </c>
      <c r="Z310" s="19">
        <v>0</v>
      </c>
      <c r="AA310" s="19">
        <v>1.4538137804720463E-7</v>
      </c>
      <c r="AB310" s="19">
        <v>2.7447353204479441E-5</v>
      </c>
      <c r="AC310" s="19">
        <v>6.4517757891735528E-7</v>
      </c>
      <c r="AD310" s="19">
        <v>1.0159246812690981E-5</v>
      </c>
      <c r="AE310" s="19">
        <v>0</v>
      </c>
      <c r="AF310" s="19">
        <v>4.7362360078295751E-7</v>
      </c>
      <c r="AG310" s="19">
        <v>2.1782041585538536E-5</v>
      </c>
      <c r="AH310" s="19">
        <v>0</v>
      </c>
      <c r="AI310" s="19">
        <v>0</v>
      </c>
      <c r="AJ310" s="19">
        <v>0</v>
      </c>
      <c r="AK310" s="19">
        <v>3.5855136957252398E-5</v>
      </c>
      <c r="AL310" s="19">
        <v>1.7373362425132655E-5</v>
      </c>
      <c r="AM310" s="19">
        <v>2.1315308913472109E-6</v>
      </c>
      <c r="AN310" s="19">
        <v>1.1303313658572733E-4</v>
      </c>
      <c r="AO310" s="19">
        <v>2.2246247681323439E-5</v>
      </c>
      <c r="AP310" s="19">
        <v>2.207022589573171E-5</v>
      </c>
      <c r="AQ310" s="20">
        <v>1.6829448577482253E-4</v>
      </c>
    </row>
    <row r="311" spans="1:43" ht="30" x14ac:dyDescent="0.25">
      <c r="A311" s="52" t="s">
        <v>95</v>
      </c>
      <c r="B311" s="52" t="s">
        <v>40</v>
      </c>
      <c r="C311" s="52" t="s">
        <v>65</v>
      </c>
      <c r="D311" s="43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1.3777869753539562E-4</v>
      </c>
      <c r="W311" s="19">
        <v>0</v>
      </c>
      <c r="X311" s="19">
        <v>0</v>
      </c>
      <c r="Y311" s="19">
        <v>0</v>
      </c>
      <c r="Z311" s="19">
        <v>0</v>
      </c>
      <c r="AA311" s="19">
        <v>8.9578452389105223E-7</v>
      </c>
      <c r="AB311" s="19">
        <v>2.0455698177102022E-5</v>
      </c>
      <c r="AC311" s="19">
        <v>0</v>
      </c>
      <c r="AD311" s="19">
        <v>4.4936791709915269E-6</v>
      </c>
      <c r="AE311" s="19">
        <v>8.6428426584461704E-6</v>
      </c>
      <c r="AF311" s="19">
        <v>1.5958526637405157E-4</v>
      </c>
      <c r="AG311" s="19">
        <v>7.2162782771556522E-7</v>
      </c>
      <c r="AH311" s="19">
        <v>0</v>
      </c>
      <c r="AI311" s="19">
        <v>0</v>
      </c>
      <c r="AJ311" s="19">
        <v>5.1991964937769808E-6</v>
      </c>
      <c r="AK311" s="19">
        <v>3.1277970265364274E-5</v>
      </c>
      <c r="AL311" s="19">
        <v>1.2107666407246143E-4</v>
      </c>
      <c r="AM311" s="19">
        <v>0</v>
      </c>
      <c r="AN311" s="19">
        <v>4.1557591430319007E-6</v>
      </c>
      <c r="AO311" s="19">
        <v>0</v>
      </c>
      <c r="AP311" s="19">
        <v>0</v>
      </c>
      <c r="AQ311" s="20">
        <v>1.7593054799363017E-3</v>
      </c>
    </row>
    <row r="312" spans="1:43" x14ac:dyDescent="0.25">
      <c r="A312" s="52" t="s">
        <v>96</v>
      </c>
      <c r="B312" s="52" t="s">
        <v>41</v>
      </c>
      <c r="C312" s="52" t="s">
        <v>65</v>
      </c>
      <c r="D312" s="43">
        <v>2.2119103232398629E-4</v>
      </c>
      <c r="E312" s="19">
        <v>0</v>
      </c>
      <c r="F312" s="19">
        <v>0</v>
      </c>
      <c r="G312" s="19">
        <v>1.4746068336535245E-4</v>
      </c>
      <c r="H312" s="19">
        <v>6.817648682044819E-5</v>
      </c>
      <c r="I312" s="19">
        <v>1.6665857401676476E-5</v>
      </c>
      <c r="J312" s="19">
        <v>6.4536434365436435E-5</v>
      </c>
      <c r="K312" s="19">
        <v>1.1026942229364067E-4</v>
      </c>
      <c r="L312" s="19">
        <v>3.2268217182718217E-5</v>
      </c>
      <c r="M312" s="19">
        <v>0</v>
      </c>
      <c r="N312" s="19">
        <v>3.2268217182718217E-5</v>
      </c>
      <c r="O312" s="19">
        <v>3.2268217182718217E-5</v>
      </c>
      <c r="P312" s="19">
        <v>0</v>
      </c>
      <c r="Q312" s="19">
        <v>0</v>
      </c>
      <c r="R312" s="19">
        <v>7.4802599556278437E-5</v>
      </c>
      <c r="S312" s="19">
        <v>2.4934199245763011E-5</v>
      </c>
      <c r="T312" s="19">
        <v>1.6134107136167586E-4</v>
      </c>
      <c r="U312" s="19">
        <v>0</v>
      </c>
      <c r="V312" s="19">
        <v>0</v>
      </c>
      <c r="W312" s="19">
        <v>6.4536434365436435E-5</v>
      </c>
      <c r="X312" s="19">
        <v>1.9360928854439408E-4</v>
      </c>
      <c r="Y312" s="19">
        <v>9.6804644272197038E-5</v>
      </c>
      <c r="Z312" s="19">
        <v>0</v>
      </c>
      <c r="AA312" s="19">
        <v>0</v>
      </c>
      <c r="AB312" s="19">
        <v>3.2268214272335172E-4</v>
      </c>
      <c r="AC312" s="19">
        <v>0</v>
      </c>
      <c r="AD312" s="19">
        <v>3.2268217182718217E-5</v>
      </c>
      <c r="AE312" s="19">
        <v>0</v>
      </c>
      <c r="AF312" s="19">
        <v>0</v>
      </c>
      <c r="AG312" s="19">
        <v>4.9858853220939636E-2</v>
      </c>
      <c r="AH312" s="19">
        <v>0</v>
      </c>
      <c r="AI312" s="19">
        <v>9.0744589442692813E-7</v>
      </c>
      <c r="AJ312" s="19">
        <v>7.744371541775763E-4</v>
      </c>
      <c r="AK312" s="19">
        <v>3.2268217182718217E-5</v>
      </c>
      <c r="AL312" s="19">
        <v>0</v>
      </c>
      <c r="AM312" s="19">
        <v>1.0175001807510853E-2</v>
      </c>
      <c r="AN312" s="19">
        <v>0</v>
      </c>
      <c r="AO312" s="19">
        <v>6.4536434365436435E-5</v>
      </c>
      <c r="AP312" s="19">
        <v>0</v>
      </c>
      <c r="AQ312" s="20">
        <v>4.1832204908132553E-2</v>
      </c>
    </row>
    <row r="313" spans="1:43" x14ac:dyDescent="0.25">
      <c r="A313" s="52" t="s">
        <v>97</v>
      </c>
      <c r="B313" s="52" t="s">
        <v>42</v>
      </c>
      <c r="C313" s="52" t="s">
        <v>65</v>
      </c>
      <c r="D313" s="43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20">
        <v>0</v>
      </c>
    </row>
    <row r="314" spans="1:43" x14ac:dyDescent="0.25">
      <c r="A314" s="52" t="s">
        <v>98</v>
      </c>
      <c r="B314" s="52" t="s">
        <v>43</v>
      </c>
      <c r="C314" s="52" t="s">
        <v>65</v>
      </c>
      <c r="D314" s="43">
        <v>1.2177778444311116E-5</v>
      </c>
      <c r="E314" s="19">
        <v>0</v>
      </c>
      <c r="F314" s="19">
        <v>0</v>
      </c>
      <c r="G314" s="19">
        <v>8.118519872368779E-6</v>
      </c>
      <c r="H314" s="19">
        <v>3.7534896364377346E-6</v>
      </c>
      <c r="I314" s="19">
        <v>9.1754679942823714E-7</v>
      </c>
      <c r="J314" s="19">
        <v>0</v>
      </c>
      <c r="K314" s="19">
        <v>7.4130986149611999E-7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4.1182934182870667E-6</v>
      </c>
      <c r="S314" s="19">
        <v>1.3727644727623556E-6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3.0130527447909117E-3</v>
      </c>
      <c r="AJ314" s="19">
        <v>6.039892014086945E-6</v>
      </c>
      <c r="AK314" s="19">
        <v>0</v>
      </c>
      <c r="AL314" s="19">
        <v>0</v>
      </c>
      <c r="AM314" s="19">
        <v>0</v>
      </c>
      <c r="AN314" s="19">
        <v>6.0398921050364152E-5</v>
      </c>
      <c r="AO314" s="19">
        <v>0</v>
      </c>
      <c r="AP314" s="19">
        <v>0</v>
      </c>
      <c r="AQ314" s="20">
        <v>0</v>
      </c>
    </row>
    <row r="315" spans="1:43" ht="30" x14ac:dyDescent="0.25">
      <c r="A315" s="52" t="s">
        <v>99</v>
      </c>
      <c r="B315" s="52" t="s">
        <v>44</v>
      </c>
      <c r="C315" s="52" t="s">
        <v>65</v>
      </c>
      <c r="D315" s="43">
        <v>1.962237547559198E-6</v>
      </c>
      <c r="E315" s="19">
        <v>0</v>
      </c>
      <c r="F315" s="19">
        <v>0</v>
      </c>
      <c r="G315" s="19">
        <v>2.3546852389699779E-5</v>
      </c>
      <c r="H315" s="19">
        <v>0</v>
      </c>
      <c r="I315" s="19">
        <v>1.962237547559198E-6</v>
      </c>
      <c r="J315" s="19">
        <v>8.0451740359421819E-5</v>
      </c>
      <c r="K315" s="19">
        <v>5.8867130974249449E-6</v>
      </c>
      <c r="L315" s="19">
        <v>0</v>
      </c>
      <c r="M315" s="19">
        <v>0</v>
      </c>
      <c r="N315" s="19">
        <v>3.924475095118396E-6</v>
      </c>
      <c r="O315" s="19">
        <v>4.5131466322345659E-5</v>
      </c>
      <c r="P315" s="19">
        <v>0</v>
      </c>
      <c r="Q315" s="19">
        <v>3.924475095118396E-6</v>
      </c>
      <c r="R315" s="19">
        <v>1.4913006452843547E-4</v>
      </c>
      <c r="S315" s="19">
        <v>0</v>
      </c>
      <c r="T315" s="19">
        <v>0</v>
      </c>
      <c r="U315" s="19">
        <v>5.0230214583280031E-6</v>
      </c>
      <c r="V315" s="19">
        <v>4.7881667342153378E-6</v>
      </c>
      <c r="W315" s="19">
        <v>3.1395800760947168E-5</v>
      </c>
      <c r="X315" s="19">
        <v>7.848950190236792E-6</v>
      </c>
      <c r="Y315" s="19">
        <v>5.4876654758118093E-6</v>
      </c>
      <c r="Z315" s="19">
        <v>3.8939438127272297E-6</v>
      </c>
      <c r="AA315" s="19">
        <v>4.3540544538700487E-6</v>
      </c>
      <c r="AB315" s="19">
        <v>0</v>
      </c>
      <c r="AC315" s="19">
        <v>0</v>
      </c>
      <c r="AD315" s="19">
        <v>1.177342619484989E-5</v>
      </c>
      <c r="AE315" s="19">
        <v>0</v>
      </c>
      <c r="AF315" s="19">
        <v>0</v>
      </c>
      <c r="AG315" s="19">
        <v>5.886713188374415E-5</v>
      </c>
      <c r="AH315" s="19">
        <v>0</v>
      </c>
      <c r="AI315" s="19">
        <v>0</v>
      </c>
      <c r="AJ315" s="19">
        <v>6.2791601521894336E-5</v>
      </c>
      <c r="AK315" s="19">
        <v>0</v>
      </c>
      <c r="AL315" s="19">
        <v>3.6890068440698087E-4</v>
      </c>
      <c r="AM315" s="19">
        <v>0</v>
      </c>
      <c r="AN315" s="19">
        <v>3.924475095118396E-6</v>
      </c>
      <c r="AO315" s="19">
        <v>0</v>
      </c>
      <c r="AP315" s="19">
        <v>0</v>
      </c>
      <c r="AQ315" s="20">
        <v>5.1999295828863978E-4</v>
      </c>
    </row>
    <row r="316" spans="1:43" x14ac:dyDescent="0.25">
      <c r="A316" s="52" t="s">
        <v>100</v>
      </c>
      <c r="B316" s="52" t="s">
        <v>45</v>
      </c>
      <c r="C316" s="52" t="s">
        <v>65</v>
      </c>
      <c r="D316" s="43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20">
        <v>0</v>
      </c>
    </row>
    <row r="317" spans="1:43" x14ac:dyDescent="0.25">
      <c r="A317" s="52" t="s">
        <v>101</v>
      </c>
      <c r="B317" s="52" t="s">
        <v>46</v>
      </c>
      <c r="C317" s="52" t="s">
        <v>65</v>
      </c>
      <c r="D317" s="43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20">
        <v>0</v>
      </c>
    </row>
    <row r="318" spans="1:43" x14ac:dyDescent="0.25">
      <c r="A318" s="52" t="s">
        <v>102</v>
      </c>
      <c r="B318" s="52" t="s">
        <v>47</v>
      </c>
      <c r="C318" s="52" t="s">
        <v>65</v>
      </c>
      <c r="D318" s="43">
        <v>1.1963654309511185E-2</v>
      </c>
      <c r="E318" s="19">
        <v>0</v>
      </c>
      <c r="F318" s="19">
        <v>9.3050645664334297E-3</v>
      </c>
      <c r="G318" s="19">
        <v>0</v>
      </c>
      <c r="H318" s="19">
        <v>0</v>
      </c>
      <c r="I318" s="19">
        <v>9.0141344117000699E-4</v>
      </c>
      <c r="J318" s="19">
        <v>0</v>
      </c>
      <c r="K318" s="19">
        <v>6.4685414545238018E-3</v>
      </c>
      <c r="L318" s="19">
        <v>0</v>
      </c>
      <c r="M318" s="19">
        <v>0</v>
      </c>
      <c r="N318" s="19">
        <v>2.6585899759083986E-3</v>
      </c>
      <c r="O318" s="19">
        <v>5.3171799518167973E-3</v>
      </c>
      <c r="P318" s="19">
        <v>0</v>
      </c>
      <c r="Q318" s="19">
        <v>0</v>
      </c>
      <c r="R318" s="19">
        <v>9.3050645664334297E-3</v>
      </c>
      <c r="S318" s="19">
        <v>3.9878850802779198E-3</v>
      </c>
      <c r="T318" s="19">
        <v>5.8934190310537815E-3</v>
      </c>
      <c r="U318" s="19">
        <v>6.2539717182517052E-3</v>
      </c>
      <c r="V318" s="19">
        <v>2.474853303283453E-3</v>
      </c>
      <c r="W318" s="19">
        <v>6.6464748233556747E-3</v>
      </c>
      <c r="X318" s="19">
        <v>5.3171799518167973E-3</v>
      </c>
      <c r="Y318" s="19">
        <v>1.0069691343232989E-3</v>
      </c>
      <c r="Z318" s="19">
        <v>8.4455561591312289E-4</v>
      </c>
      <c r="AA318" s="19">
        <v>8.0706516746431589E-4</v>
      </c>
      <c r="AB318" s="19">
        <v>1.3292949879541993E-3</v>
      </c>
      <c r="AC318" s="19">
        <v>3.0019427867955528E-5</v>
      </c>
      <c r="AD318" s="19">
        <v>1.083049108274281E-3</v>
      </c>
      <c r="AE318" s="19">
        <v>4.0174869354814291E-5</v>
      </c>
      <c r="AF318" s="19">
        <v>1.7605158791411668E-4</v>
      </c>
      <c r="AG318" s="19">
        <v>4.0357322432100773E-3</v>
      </c>
      <c r="AH318" s="19">
        <v>1.2036663247272372E-3</v>
      </c>
      <c r="AI318" s="19">
        <v>7.778112922096625E-5</v>
      </c>
      <c r="AJ318" s="19">
        <v>2.6585899759083986E-3</v>
      </c>
      <c r="AK318" s="19">
        <v>7.9757701605558395E-3</v>
      </c>
      <c r="AL318" s="19">
        <v>1.5951540321111679E-2</v>
      </c>
      <c r="AM318" s="19">
        <v>0.45461887121200562</v>
      </c>
      <c r="AN318" s="19">
        <v>0</v>
      </c>
      <c r="AO318" s="19">
        <v>0.22598014771938324</v>
      </c>
      <c r="AP318" s="19">
        <v>0.17147906124591827</v>
      </c>
      <c r="AQ318" s="20">
        <v>0.53038865327835083</v>
      </c>
    </row>
    <row r="319" spans="1:43" x14ac:dyDescent="0.25">
      <c r="A319" s="52" t="s">
        <v>103</v>
      </c>
      <c r="B319" s="52" t="s">
        <v>48</v>
      </c>
      <c r="C319" s="52" t="s">
        <v>65</v>
      </c>
      <c r="D319" s="43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2.6290490495739505E-6</v>
      </c>
      <c r="AM319" s="19">
        <v>0</v>
      </c>
      <c r="AN319" s="19">
        <v>1.0516196198295802E-5</v>
      </c>
      <c r="AO319" s="19">
        <v>0</v>
      </c>
      <c r="AP319" s="19">
        <v>1.8403343347017653E-5</v>
      </c>
      <c r="AQ319" s="20">
        <v>2.6290490495739505E-6</v>
      </c>
    </row>
    <row r="320" spans="1:43" x14ac:dyDescent="0.25">
      <c r="A320" s="52" t="s">
        <v>104</v>
      </c>
      <c r="B320" s="52" t="s">
        <v>49</v>
      </c>
      <c r="C320" s="52" t="s">
        <v>65</v>
      </c>
      <c r="D320" s="43">
        <v>6.4592757225036621</v>
      </c>
      <c r="E320" s="19">
        <v>0.11432346701622009</v>
      </c>
      <c r="F320" s="19">
        <v>7.2595400810241699</v>
      </c>
      <c r="G320" s="19">
        <v>1.1432346105575562</v>
      </c>
      <c r="H320" s="19">
        <v>0.18475699424743652</v>
      </c>
      <c r="I320" s="19">
        <v>1.6032618284225464</v>
      </c>
      <c r="J320" s="19">
        <v>0.91458773612976074</v>
      </c>
      <c r="K320" s="19">
        <v>3.699507474899292</v>
      </c>
      <c r="L320" s="19">
        <v>1.4862051010131836</v>
      </c>
      <c r="M320" s="19">
        <v>5.7161733508110046E-2</v>
      </c>
      <c r="N320" s="19">
        <v>0.8574259877204895</v>
      </c>
      <c r="O320" s="19">
        <v>2.9152483940124512</v>
      </c>
      <c r="P320" s="19">
        <v>0.34297040104866028</v>
      </c>
      <c r="Q320" s="19">
        <v>0.17148520052433014</v>
      </c>
      <c r="R320" s="19">
        <v>2.5151162147521973</v>
      </c>
      <c r="S320" s="19">
        <v>2.3436312675476074</v>
      </c>
      <c r="T320" s="19">
        <v>0.79093444347381592</v>
      </c>
      <c r="U320" s="19">
        <v>1.9664181470870972</v>
      </c>
      <c r="V320" s="19">
        <v>1.1296453475952148</v>
      </c>
      <c r="W320" s="19">
        <v>1.4290432929992676</v>
      </c>
      <c r="X320" s="19">
        <v>2.1721458435058594</v>
      </c>
      <c r="Y320" s="19">
        <v>0.41731712222099304</v>
      </c>
      <c r="Z320" s="19">
        <v>0.40274286270141602</v>
      </c>
      <c r="AA320" s="19">
        <v>1.00911545753479</v>
      </c>
      <c r="AB320" s="19">
        <v>0.68594080209732056</v>
      </c>
      <c r="AC320" s="19">
        <v>2.640922088176012E-3</v>
      </c>
      <c r="AD320" s="19">
        <v>0.52165913581848145</v>
      </c>
      <c r="AE320" s="19">
        <v>1.3893689028918743E-2</v>
      </c>
      <c r="AF320" s="19">
        <v>0.14774706959724426</v>
      </c>
      <c r="AG320" s="19">
        <v>0.36997994780540466</v>
      </c>
      <c r="AH320" s="19">
        <v>0.85520988702774048</v>
      </c>
      <c r="AI320" s="19">
        <v>0.14669178426265717</v>
      </c>
      <c r="AJ320" s="19">
        <v>0.7431025505065918</v>
      </c>
      <c r="AK320" s="19">
        <v>5.1445560455322266</v>
      </c>
      <c r="AL320" s="19">
        <v>14.633403778076172</v>
      </c>
      <c r="AM320" s="19">
        <v>19.892284393310547</v>
      </c>
      <c r="AN320" s="19">
        <v>15.262182235717773</v>
      </c>
      <c r="AO320" s="19">
        <v>24.350896835327148</v>
      </c>
      <c r="AP320" s="19">
        <v>5.4303646087646484</v>
      </c>
      <c r="AQ320" s="20">
        <v>84.599365234375</v>
      </c>
    </row>
    <row r="321" spans="1:43" x14ac:dyDescent="0.25">
      <c r="A321" s="52" t="s">
        <v>105</v>
      </c>
      <c r="B321" s="52" t="s">
        <v>50</v>
      </c>
      <c r="C321" s="52" t="s">
        <v>65</v>
      </c>
      <c r="D321" s="43">
        <v>8.350459486246109E-2</v>
      </c>
      <c r="E321" s="19">
        <v>2.737855538725853E-4</v>
      </c>
      <c r="F321" s="19">
        <v>1.1772778816521168E-2</v>
      </c>
      <c r="G321" s="19">
        <v>9.5824943855404854E-3</v>
      </c>
      <c r="H321" s="19">
        <v>7.8787114471197128E-3</v>
      </c>
      <c r="I321" s="19">
        <v>6.1309365555644035E-3</v>
      </c>
      <c r="J321" s="19">
        <v>4.3805688619613647E-3</v>
      </c>
      <c r="K321" s="19">
        <v>1.8297048285603523E-2</v>
      </c>
      <c r="L321" s="19">
        <v>6.8446393124759197E-3</v>
      </c>
      <c r="M321" s="19">
        <v>2.737855538725853E-4</v>
      </c>
      <c r="N321" s="19">
        <v>5.2019255235791206E-3</v>
      </c>
      <c r="O321" s="19">
        <v>2.4640699848532677E-2</v>
      </c>
      <c r="P321" s="19">
        <v>3.0116410925984383E-3</v>
      </c>
      <c r="Q321" s="19">
        <v>1.6427133232355118E-3</v>
      </c>
      <c r="R321" s="19">
        <v>2.2997988387942314E-2</v>
      </c>
      <c r="S321" s="19">
        <v>2.737855538725853E-3</v>
      </c>
      <c r="T321" s="19">
        <v>7.6347459107637405E-3</v>
      </c>
      <c r="U321" s="19">
        <v>1.1197486892342567E-2</v>
      </c>
      <c r="V321" s="19">
        <v>1.3200677931308746E-2</v>
      </c>
      <c r="W321" s="19">
        <v>9.3087088316679001E-3</v>
      </c>
      <c r="X321" s="19">
        <v>1.1772778816521168E-2</v>
      </c>
      <c r="Y321" s="19">
        <v>3.3238891046494246E-3</v>
      </c>
      <c r="Z321" s="19">
        <v>8.9581479551270604E-4</v>
      </c>
      <c r="AA321" s="19">
        <v>8.100646547973156E-3</v>
      </c>
      <c r="AB321" s="19">
        <v>4.65435441583395E-3</v>
      </c>
      <c r="AC321" s="19">
        <v>5.413413600763306E-5</v>
      </c>
      <c r="AD321" s="19">
        <v>5.7971552014350891E-3</v>
      </c>
      <c r="AE321" s="19">
        <v>6.9825409809709527E-6</v>
      </c>
      <c r="AF321" s="19">
        <v>4.3879609438590705E-4</v>
      </c>
      <c r="AG321" s="19">
        <v>4.0857745334506035E-3</v>
      </c>
      <c r="AH321" s="19">
        <v>6.01606210693717E-4</v>
      </c>
      <c r="AI321" s="19">
        <v>1.0621162364259362E-3</v>
      </c>
      <c r="AJ321" s="19">
        <v>4.3805688619613647E-3</v>
      </c>
      <c r="AK321" s="19">
        <v>5.0102759152650833E-2</v>
      </c>
      <c r="AL321" s="19">
        <v>0.146201491355896</v>
      </c>
      <c r="AM321" s="19">
        <v>3.9425119757652283E-2</v>
      </c>
      <c r="AN321" s="19">
        <v>5.0102759152650833E-2</v>
      </c>
      <c r="AO321" s="19">
        <v>9.6920087933540344E-2</v>
      </c>
      <c r="AP321" s="19">
        <v>0.10020551830530167</v>
      </c>
      <c r="AQ321" s="20">
        <v>0.66475135087966919</v>
      </c>
    </row>
    <row r="322" spans="1:43" ht="15.75" thickBot="1" x14ac:dyDescent="0.3">
      <c r="A322" s="52" t="s">
        <v>106</v>
      </c>
      <c r="B322" s="52" t="s">
        <v>51</v>
      </c>
      <c r="C322" s="52" t="s">
        <v>65</v>
      </c>
      <c r="D322" s="45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0</v>
      </c>
      <c r="AQ322" s="25">
        <v>0</v>
      </c>
    </row>
    <row r="323" spans="1:43" x14ac:dyDescent="0.25">
      <c r="A323" s="52" t="s">
        <v>67</v>
      </c>
      <c r="B323" s="52" t="s">
        <v>13</v>
      </c>
      <c r="C323" s="52" t="s">
        <v>66</v>
      </c>
      <c r="D323" s="38">
        <v>4.9459539353847504E-2</v>
      </c>
      <c r="E323" s="38">
        <v>0</v>
      </c>
      <c r="F323" s="38">
        <v>0</v>
      </c>
      <c r="G323" s="38">
        <v>0</v>
      </c>
      <c r="H323" s="38">
        <v>2.0411873701959848E-3</v>
      </c>
      <c r="I323" s="38">
        <v>0.41608819365501404</v>
      </c>
      <c r="J323" s="38">
        <v>8.1647494807839394E-3</v>
      </c>
      <c r="K323" s="38">
        <v>3.9881661534309387E-2</v>
      </c>
      <c r="L323" s="38">
        <v>2.3709176108241081E-2</v>
      </c>
      <c r="M323" s="38">
        <v>1.0991008020937443E-3</v>
      </c>
      <c r="N323" s="38">
        <v>3.8625545799732208E-2</v>
      </c>
      <c r="O323" s="38">
        <v>3.2973026391118765E-3</v>
      </c>
      <c r="P323" s="38">
        <v>4.7104322584345937E-4</v>
      </c>
      <c r="Q323" s="38">
        <v>1.5701440861448646E-4</v>
      </c>
      <c r="R323" s="38">
        <v>1.4131296193227172E-3</v>
      </c>
      <c r="S323" s="38">
        <v>0</v>
      </c>
      <c r="T323" s="38">
        <v>0</v>
      </c>
      <c r="U323" s="38">
        <v>2.670551766641438E-4</v>
      </c>
      <c r="V323" s="38">
        <v>6.1705359257757664E-3</v>
      </c>
      <c r="W323" s="38">
        <v>2.8262592386454344E-3</v>
      </c>
      <c r="X323" s="38">
        <v>0</v>
      </c>
      <c r="Y323" s="38">
        <v>0</v>
      </c>
      <c r="Z323" s="38">
        <v>0</v>
      </c>
      <c r="AA323" s="38">
        <v>0</v>
      </c>
      <c r="AB323" s="38">
        <v>0</v>
      </c>
      <c r="AC323" s="38">
        <v>0</v>
      </c>
      <c r="AD323" s="38">
        <v>0</v>
      </c>
      <c r="AE323" s="38">
        <v>0</v>
      </c>
      <c r="AF323" s="38">
        <v>0</v>
      </c>
      <c r="AG323" s="38">
        <v>0</v>
      </c>
      <c r="AH323" s="38">
        <v>0</v>
      </c>
      <c r="AI323" s="38">
        <v>0</v>
      </c>
      <c r="AJ323" s="38">
        <v>2.1982016041874886E-3</v>
      </c>
      <c r="AK323" s="38">
        <v>0</v>
      </c>
      <c r="AL323" s="38">
        <v>0</v>
      </c>
      <c r="AM323" s="38">
        <v>0</v>
      </c>
      <c r="AN323" s="38">
        <v>0</v>
      </c>
      <c r="AO323" s="38">
        <v>0</v>
      </c>
      <c r="AP323" s="38">
        <v>0</v>
      </c>
      <c r="AQ323" s="38">
        <v>3.3758100122213364E-2</v>
      </c>
    </row>
    <row r="324" spans="1:43" x14ac:dyDescent="0.25">
      <c r="A324" s="52" t="s">
        <v>68</v>
      </c>
      <c r="B324" s="52" t="s">
        <v>14</v>
      </c>
      <c r="C324" s="52" t="s">
        <v>66</v>
      </c>
      <c r="D324" s="38">
        <v>0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38">
        <v>0</v>
      </c>
      <c r="Z324" s="38">
        <v>0</v>
      </c>
      <c r="AA324" s="38">
        <v>0</v>
      </c>
      <c r="AB324" s="38">
        <v>0</v>
      </c>
      <c r="AC324" s="38">
        <v>0</v>
      </c>
      <c r="AD324" s="38">
        <v>0</v>
      </c>
      <c r="AE324" s="38">
        <v>0</v>
      </c>
      <c r="AF324" s="38">
        <v>0</v>
      </c>
      <c r="AG324" s="38">
        <v>0</v>
      </c>
      <c r="AH324" s="38">
        <v>0</v>
      </c>
      <c r="AI324" s="38">
        <v>0</v>
      </c>
      <c r="AJ324" s="38">
        <v>0</v>
      </c>
      <c r="AK324" s="38">
        <v>0</v>
      </c>
      <c r="AL324" s="38">
        <v>0</v>
      </c>
      <c r="AM324" s="38">
        <v>0</v>
      </c>
      <c r="AN324" s="38">
        <v>0</v>
      </c>
      <c r="AO324" s="38">
        <v>0</v>
      </c>
      <c r="AP324" s="38">
        <v>0</v>
      </c>
      <c r="AQ324" s="38">
        <v>0</v>
      </c>
    </row>
    <row r="325" spans="1:43" x14ac:dyDescent="0.25">
      <c r="A325" s="52" t="s">
        <v>69</v>
      </c>
      <c r="B325" s="52" t="s">
        <v>15</v>
      </c>
      <c r="C325" s="52" t="s">
        <v>66</v>
      </c>
      <c r="D325" s="38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4.4277217966737226E-5</v>
      </c>
      <c r="T325" s="38">
        <v>0</v>
      </c>
      <c r="U325" s="38">
        <v>0</v>
      </c>
      <c r="V325" s="38">
        <v>0</v>
      </c>
      <c r="W325" s="38">
        <v>0</v>
      </c>
      <c r="X325" s="38">
        <v>4.4277217966737226E-5</v>
      </c>
      <c r="Y325" s="38">
        <v>0</v>
      </c>
      <c r="Z325" s="38">
        <v>0</v>
      </c>
      <c r="AA325" s="38">
        <v>0</v>
      </c>
      <c r="AB325" s="38">
        <v>0</v>
      </c>
      <c r="AC325" s="38">
        <v>0</v>
      </c>
      <c r="AD325" s="38">
        <v>0</v>
      </c>
      <c r="AE325" s="38">
        <v>0</v>
      </c>
      <c r="AF325" s="38">
        <v>0</v>
      </c>
      <c r="AG325" s="38">
        <v>0</v>
      </c>
      <c r="AH325" s="38">
        <v>0</v>
      </c>
      <c r="AI325" s="38">
        <v>0</v>
      </c>
      <c r="AJ325" s="38">
        <v>0</v>
      </c>
      <c r="AK325" s="38">
        <v>0</v>
      </c>
      <c r="AL325" s="38">
        <v>0</v>
      </c>
      <c r="AM325" s="38">
        <v>0</v>
      </c>
      <c r="AN325" s="38">
        <v>0</v>
      </c>
      <c r="AO325" s="38">
        <v>0</v>
      </c>
      <c r="AP325" s="38">
        <v>0</v>
      </c>
      <c r="AQ325" s="38">
        <v>0</v>
      </c>
    </row>
    <row r="326" spans="1:43" x14ac:dyDescent="0.25">
      <c r="A326" s="52" t="s">
        <v>70</v>
      </c>
      <c r="B326" s="52" t="s">
        <v>16</v>
      </c>
      <c r="C326" s="52" t="s">
        <v>66</v>
      </c>
      <c r="D326" s="38">
        <v>0</v>
      </c>
      <c r="E326" s="38">
        <v>0</v>
      </c>
      <c r="F326" s="38">
        <v>4.8838477581739426E-2</v>
      </c>
      <c r="G326" s="38">
        <v>1.6279492527246475E-2</v>
      </c>
      <c r="H326" s="38">
        <v>0</v>
      </c>
      <c r="I326" s="38">
        <v>1.08529943972826E-2</v>
      </c>
      <c r="J326" s="38">
        <v>0</v>
      </c>
      <c r="K326" s="38">
        <v>1.6279492527246475E-2</v>
      </c>
      <c r="L326" s="38">
        <v>5.4264971986413002E-3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1.08529943972826E-2</v>
      </c>
      <c r="S326" s="38">
        <v>0</v>
      </c>
      <c r="T326" s="38">
        <v>0.20768417418003082</v>
      </c>
      <c r="U326" s="38">
        <v>1.4802210032939911E-2</v>
      </c>
      <c r="V326" s="38">
        <v>0</v>
      </c>
      <c r="W326" s="38">
        <v>0</v>
      </c>
      <c r="X326" s="38">
        <v>0.70001816749572754</v>
      </c>
      <c r="Y326" s="38">
        <v>8.8576609268784523E-3</v>
      </c>
      <c r="Z326" s="38">
        <v>0</v>
      </c>
      <c r="AA326" s="38">
        <v>5.6260310113430023E-2</v>
      </c>
      <c r="AB326" s="38">
        <v>5.4264971986413002E-3</v>
      </c>
      <c r="AC326" s="38">
        <v>0</v>
      </c>
      <c r="AD326" s="38">
        <v>5.4264971986413002E-3</v>
      </c>
      <c r="AE326" s="38">
        <v>0</v>
      </c>
      <c r="AF326" s="38">
        <v>0</v>
      </c>
      <c r="AG326" s="38">
        <v>5.4264971986413002E-3</v>
      </c>
      <c r="AH326" s="38">
        <v>0</v>
      </c>
      <c r="AI326" s="38">
        <v>0</v>
      </c>
      <c r="AJ326" s="38">
        <v>2.1705988794565201E-2</v>
      </c>
      <c r="AK326" s="38">
        <v>0</v>
      </c>
      <c r="AL326" s="38">
        <v>0.45582577586174011</v>
      </c>
      <c r="AM326" s="38">
        <v>0</v>
      </c>
      <c r="AN326" s="38">
        <v>0</v>
      </c>
      <c r="AO326" s="38">
        <v>0</v>
      </c>
      <c r="AP326" s="38">
        <v>0</v>
      </c>
      <c r="AQ326" s="38">
        <v>0</v>
      </c>
    </row>
    <row r="327" spans="1:43" x14ac:dyDescent="0.25">
      <c r="A327" s="52" t="s">
        <v>71</v>
      </c>
      <c r="B327" s="52" t="s">
        <v>17</v>
      </c>
      <c r="C327" s="52" t="s">
        <v>66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38">
        <v>0</v>
      </c>
      <c r="Z327" s="38">
        <v>0</v>
      </c>
      <c r="AA327" s="38">
        <v>0</v>
      </c>
      <c r="AB327" s="38">
        <v>0</v>
      </c>
      <c r="AC327" s="38">
        <v>0</v>
      </c>
      <c r="AD327" s="38">
        <v>0</v>
      </c>
      <c r="AE327" s="38">
        <v>0</v>
      </c>
      <c r="AF327" s="38">
        <v>0</v>
      </c>
      <c r="AG327" s="38">
        <v>0</v>
      </c>
      <c r="AH327" s="38">
        <v>0</v>
      </c>
      <c r="AI327" s="38">
        <v>0</v>
      </c>
      <c r="AJ327" s="38">
        <v>0</v>
      </c>
      <c r="AK327" s="38">
        <v>0</v>
      </c>
      <c r="AL327" s="38">
        <v>0</v>
      </c>
      <c r="AM327" s="38">
        <v>0</v>
      </c>
      <c r="AN327" s="38">
        <v>0</v>
      </c>
      <c r="AO327" s="38">
        <v>0</v>
      </c>
      <c r="AP327" s="38">
        <v>0</v>
      </c>
      <c r="AQ327" s="38">
        <v>0</v>
      </c>
    </row>
    <row r="328" spans="1:43" x14ac:dyDescent="0.25">
      <c r="A328" s="52" t="s">
        <v>72</v>
      </c>
      <c r="B328" s="52" t="s">
        <v>18</v>
      </c>
      <c r="C328" s="52" t="s">
        <v>66</v>
      </c>
      <c r="D328" s="38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38">
        <v>0</v>
      </c>
      <c r="Z328" s="38">
        <v>0</v>
      </c>
      <c r="AA328" s="38">
        <v>0</v>
      </c>
      <c r="AB328" s="38">
        <v>0</v>
      </c>
      <c r="AC328" s="38">
        <v>0</v>
      </c>
      <c r="AD328" s="38">
        <v>0</v>
      </c>
      <c r="AE328" s="38">
        <v>0</v>
      </c>
      <c r="AF328" s="38">
        <v>0</v>
      </c>
      <c r="AG328" s="38">
        <v>0</v>
      </c>
      <c r="AH328" s="38">
        <v>0</v>
      </c>
      <c r="AI328" s="38">
        <v>0</v>
      </c>
      <c r="AJ328" s="38">
        <v>0</v>
      </c>
      <c r="AK328" s="38">
        <v>0</v>
      </c>
      <c r="AL328" s="38">
        <v>0</v>
      </c>
      <c r="AM328" s="38">
        <v>0</v>
      </c>
      <c r="AN328" s="38">
        <v>0</v>
      </c>
      <c r="AO328" s="38">
        <v>0</v>
      </c>
      <c r="AP328" s="38">
        <v>0</v>
      </c>
      <c r="AQ328" s="38">
        <v>0</v>
      </c>
    </row>
    <row r="329" spans="1:43" x14ac:dyDescent="0.25">
      <c r="A329" s="52" t="s">
        <v>73</v>
      </c>
      <c r="B329" s="52" t="s">
        <v>19</v>
      </c>
      <c r="C329" s="52" t="s">
        <v>66</v>
      </c>
      <c r="D329" s="38">
        <v>0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38">
        <v>0</v>
      </c>
      <c r="Z329" s="38">
        <v>0</v>
      </c>
      <c r="AA329" s="38">
        <v>0</v>
      </c>
      <c r="AB329" s="38">
        <v>0</v>
      </c>
      <c r="AC329" s="38">
        <v>0</v>
      </c>
      <c r="AD329" s="38">
        <v>0</v>
      </c>
      <c r="AE329" s="38">
        <v>0</v>
      </c>
      <c r="AF329" s="38">
        <v>0</v>
      </c>
      <c r="AG329" s="38">
        <v>0</v>
      </c>
      <c r="AH329" s="38">
        <v>0</v>
      </c>
      <c r="AI329" s="38">
        <v>0</v>
      </c>
      <c r="AJ329" s="38">
        <v>0</v>
      </c>
      <c r="AK329" s="38">
        <v>0</v>
      </c>
      <c r="AL329" s="38">
        <v>0</v>
      </c>
      <c r="AM329" s="38">
        <v>0</v>
      </c>
      <c r="AN329" s="38">
        <v>0</v>
      </c>
      <c r="AO329" s="38">
        <v>0</v>
      </c>
      <c r="AP329" s="38">
        <v>0</v>
      </c>
      <c r="AQ329" s="38">
        <v>0</v>
      </c>
    </row>
    <row r="330" spans="1:43" x14ac:dyDescent="0.25">
      <c r="A330" s="52" t="s">
        <v>74</v>
      </c>
      <c r="B330" s="52" t="s">
        <v>20</v>
      </c>
      <c r="C330" s="52" t="s">
        <v>66</v>
      </c>
      <c r="D330" s="38">
        <v>5.4029926657676697E-2</v>
      </c>
      <c r="E330" s="38">
        <v>1.1334948940202594E-3</v>
      </c>
      <c r="F330" s="38">
        <v>0</v>
      </c>
      <c r="G330" s="38">
        <v>0</v>
      </c>
      <c r="H330" s="38">
        <v>1.2498671188950539E-2</v>
      </c>
      <c r="I330" s="38">
        <v>3.2178521156311035E-2</v>
      </c>
      <c r="J330" s="38">
        <v>5.6674745865166187E-3</v>
      </c>
      <c r="K330" s="38">
        <v>0.63160955905914307</v>
      </c>
      <c r="L330" s="38">
        <v>5.1762934774160385E-2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3.7783163134008646E-4</v>
      </c>
      <c r="S330" s="38">
        <v>0</v>
      </c>
      <c r="T330" s="38">
        <v>1.4803297817707062E-2</v>
      </c>
      <c r="U330" s="38">
        <v>0.13500003516674042</v>
      </c>
      <c r="V330" s="38">
        <v>2.8406467754393816E-3</v>
      </c>
      <c r="W330" s="38">
        <v>0</v>
      </c>
      <c r="X330" s="38">
        <v>0</v>
      </c>
      <c r="Y330" s="38">
        <v>0</v>
      </c>
      <c r="Z330" s="38">
        <v>0</v>
      </c>
      <c r="AA330" s="38">
        <v>0</v>
      </c>
      <c r="AB330" s="38">
        <v>0</v>
      </c>
      <c r="AC330" s="38">
        <v>0</v>
      </c>
      <c r="AD330" s="38">
        <v>0</v>
      </c>
      <c r="AE330" s="38">
        <v>0</v>
      </c>
      <c r="AF330" s="38">
        <v>0</v>
      </c>
      <c r="AG330" s="38">
        <v>0</v>
      </c>
      <c r="AH330" s="38">
        <v>0</v>
      </c>
      <c r="AI330" s="38">
        <v>0</v>
      </c>
      <c r="AJ330" s="38">
        <v>1.8891582731157541E-3</v>
      </c>
      <c r="AK330" s="38">
        <v>0</v>
      </c>
      <c r="AL330" s="38">
        <v>0</v>
      </c>
      <c r="AM330" s="38">
        <v>0</v>
      </c>
      <c r="AN330" s="38">
        <v>0</v>
      </c>
      <c r="AO330" s="38">
        <v>0</v>
      </c>
      <c r="AP330" s="38">
        <v>0</v>
      </c>
      <c r="AQ330" s="38">
        <v>0.1709858626127243</v>
      </c>
    </row>
    <row r="331" spans="1:43" x14ac:dyDescent="0.25">
      <c r="A331" s="52" t="s">
        <v>75</v>
      </c>
      <c r="B331" s="52" t="s">
        <v>21</v>
      </c>
      <c r="C331" s="52" t="s">
        <v>66</v>
      </c>
      <c r="D331" s="38">
        <v>0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2.5879694148898125E-3</v>
      </c>
      <c r="L331" s="38">
        <v>7.8933067619800568E-2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1.2939847074449062E-3</v>
      </c>
      <c r="S331" s="38">
        <v>1.2939847074449062E-3</v>
      </c>
      <c r="T331" s="38">
        <v>2.0159380510449409E-2</v>
      </c>
      <c r="U331" s="38">
        <v>3.879280760884285E-3</v>
      </c>
      <c r="V331" s="38">
        <v>1.7368849366903305E-2</v>
      </c>
      <c r="W331" s="38">
        <v>3.8819543551653624E-3</v>
      </c>
      <c r="X331" s="38">
        <v>0</v>
      </c>
      <c r="Y331" s="38">
        <v>0</v>
      </c>
      <c r="Z331" s="38">
        <v>0</v>
      </c>
      <c r="AA331" s="38">
        <v>0</v>
      </c>
      <c r="AB331" s="38">
        <v>0</v>
      </c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v>0</v>
      </c>
      <c r="AI331" s="38">
        <v>0</v>
      </c>
      <c r="AJ331" s="38">
        <v>0</v>
      </c>
      <c r="AK331" s="38">
        <v>0</v>
      </c>
      <c r="AL331" s="38">
        <v>0</v>
      </c>
      <c r="AM331" s="38">
        <v>0</v>
      </c>
      <c r="AN331" s="38">
        <v>0</v>
      </c>
      <c r="AO331" s="38">
        <v>0</v>
      </c>
      <c r="AP331" s="38">
        <v>0</v>
      </c>
      <c r="AQ331" s="38">
        <v>0.20833154022693634</v>
      </c>
    </row>
    <row r="332" spans="1:43" x14ac:dyDescent="0.25">
      <c r="A332" s="52" t="s">
        <v>76</v>
      </c>
      <c r="B332" s="52" t="s">
        <v>22</v>
      </c>
      <c r="C332" s="52" t="s">
        <v>66</v>
      </c>
      <c r="D332" s="38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0</v>
      </c>
      <c r="Z332" s="38">
        <v>0</v>
      </c>
      <c r="AA332" s="38">
        <v>0</v>
      </c>
      <c r="AB332" s="38">
        <v>0</v>
      </c>
      <c r="AC332" s="38">
        <v>0</v>
      </c>
      <c r="AD332" s="38">
        <v>0</v>
      </c>
      <c r="AE332" s="38">
        <v>0</v>
      </c>
      <c r="AF332" s="38">
        <v>0</v>
      </c>
      <c r="AG332" s="38">
        <v>0</v>
      </c>
      <c r="AH332" s="38">
        <v>0</v>
      </c>
      <c r="AI332" s="38">
        <v>0</v>
      </c>
      <c r="AJ332" s="38">
        <v>0</v>
      </c>
      <c r="AK332" s="38">
        <v>0</v>
      </c>
      <c r="AL332" s="38">
        <v>0</v>
      </c>
      <c r="AM332" s="38">
        <v>0</v>
      </c>
      <c r="AN332" s="38">
        <v>0</v>
      </c>
      <c r="AO332" s="38">
        <v>0</v>
      </c>
      <c r="AP332" s="38">
        <v>0</v>
      </c>
      <c r="AQ332" s="38">
        <v>0</v>
      </c>
    </row>
    <row r="333" spans="1:43" x14ac:dyDescent="0.25">
      <c r="A333" s="52" t="s">
        <v>77</v>
      </c>
      <c r="B333" s="52" t="s">
        <v>1</v>
      </c>
      <c r="C333" s="52" t="s">
        <v>66</v>
      </c>
      <c r="D333" s="38">
        <v>0.1522858738899231</v>
      </c>
      <c r="E333" s="38">
        <v>0</v>
      </c>
      <c r="F333" s="38">
        <v>0</v>
      </c>
      <c r="G333" s="38">
        <v>0</v>
      </c>
      <c r="H333" s="38">
        <v>1.5305114211514592E-3</v>
      </c>
      <c r="I333" s="38">
        <v>2.2957669571042061E-3</v>
      </c>
      <c r="J333" s="38">
        <v>0</v>
      </c>
      <c r="K333" s="38">
        <v>3.0610228423029184E-3</v>
      </c>
      <c r="L333" s="38">
        <v>0</v>
      </c>
      <c r="M333" s="38">
        <v>0</v>
      </c>
      <c r="N333" s="38">
        <v>0.26095220446586609</v>
      </c>
      <c r="O333" s="38">
        <v>0.87468725442886353</v>
      </c>
      <c r="P333" s="38">
        <v>0.15611216425895691</v>
      </c>
      <c r="Q333" s="38">
        <v>3.8262782618403435E-3</v>
      </c>
      <c r="R333" s="38">
        <v>4.8976365476846695E-2</v>
      </c>
      <c r="S333" s="38">
        <v>0</v>
      </c>
      <c r="T333" s="38">
        <v>0</v>
      </c>
      <c r="U333" s="38">
        <v>9.1583756729960442E-3</v>
      </c>
      <c r="V333" s="38">
        <v>2.4693008526810445E-5</v>
      </c>
      <c r="W333" s="38">
        <v>2.1427158266305923E-2</v>
      </c>
      <c r="X333" s="38">
        <v>1.5305114211514592E-3</v>
      </c>
      <c r="Y333" s="38">
        <v>0</v>
      </c>
      <c r="Z333" s="38">
        <v>1.2211067951284349E-4</v>
      </c>
      <c r="AA333" s="38">
        <v>3.7041676696389914E-3</v>
      </c>
      <c r="AB333" s="38">
        <v>7.6525571057572961E-4</v>
      </c>
      <c r="AC333" s="38">
        <v>0</v>
      </c>
      <c r="AD333" s="38">
        <v>3.5208009649068117E-3</v>
      </c>
      <c r="AE333" s="38">
        <v>0</v>
      </c>
      <c r="AF333" s="38">
        <v>1.0707332985475659E-3</v>
      </c>
      <c r="AG333" s="38">
        <v>9.1830678284168243E-3</v>
      </c>
      <c r="AH333" s="38">
        <v>0</v>
      </c>
      <c r="AI333" s="38">
        <v>0</v>
      </c>
      <c r="AJ333" s="38">
        <v>3.3671248704195023E-2</v>
      </c>
      <c r="AK333" s="38">
        <v>0</v>
      </c>
      <c r="AL333" s="38">
        <v>2.295767143368721E-2</v>
      </c>
      <c r="AM333" s="38">
        <v>0</v>
      </c>
      <c r="AN333" s="38">
        <v>0</v>
      </c>
      <c r="AO333" s="38">
        <v>0</v>
      </c>
      <c r="AP333" s="38">
        <v>0</v>
      </c>
      <c r="AQ333" s="38">
        <v>0.12397141754627228</v>
      </c>
    </row>
    <row r="334" spans="1:43" x14ac:dyDescent="0.25">
      <c r="A334" s="52" t="s">
        <v>78</v>
      </c>
      <c r="B334" s="52" t="s">
        <v>23</v>
      </c>
      <c r="C334" s="52" t="s">
        <v>66</v>
      </c>
      <c r="D334" s="38">
        <v>0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38">
        <v>0</v>
      </c>
      <c r="Z334" s="38">
        <v>0</v>
      </c>
      <c r="AA334" s="38">
        <v>0</v>
      </c>
      <c r="AB334" s="38">
        <v>0</v>
      </c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  <c r="AH334" s="38">
        <v>0</v>
      </c>
      <c r="AI334" s="38">
        <v>0</v>
      </c>
      <c r="AJ334" s="38">
        <v>0</v>
      </c>
      <c r="AK334" s="38">
        <v>0</v>
      </c>
      <c r="AL334" s="38">
        <v>0</v>
      </c>
      <c r="AM334" s="38">
        <v>0</v>
      </c>
      <c r="AN334" s="38">
        <v>0</v>
      </c>
      <c r="AO334" s="38">
        <v>0</v>
      </c>
      <c r="AP334" s="38">
        <v>0</v>
      </c>
      <c r="AQ334" s="38">
        <v>0</v>
      </c>
    </row>
    <row r="335" spans="1:43" x14ac:dyDescent="0.25">
      <c r="A335" s="52" t="s">
        <v>79</v>
      </c>
      <c r="B335" s="52" t="s">
        <v>24</v>
      </c>
      <c r="C335" s="52" t="s">
        <v>66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3.4966204315423965E-2</v>
      </c>
      <c r="P335" s="38">
        <v>0.55071771144866943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8.7415510788559914E-3</v>
      </c>
      <c r="X335" s="38">
        <v>0</v>
      </c>
      <c r="Y335" s="38">
        <v>0</v>
      </c>
      <c r="Z335" s="38">
        <v>0</v>
      </c>
      <c r="AA335" s="38">
        <v>0</v>
      </c>
      <c r="AB335" s="38">
        <v>0</v>
      </c>
      <c r="AC335" s="38">
        <v>0</v>
      </c>
      <c r="AD335" s="38">
        <v>0</v>
      </c>
      <c r="AE335" s="38">
        <v>0</v>
      </c>
      <c r="AF335" s="38">
        <v>0</v>
      </c>
      <c r="AG335" s="38">
        <v>1.7483102157711983E-2</v>
      </c>
      <c r="AH335" s="38">
        <v>0</v>
      </c>
      <c r="AI335" s="38">
        <v>0</v>
      </c>
      <c r="AJ335" s="38">
        <v>2.6224652305245399E-2</v>
      </c>
      <c r="AK335" s="38">
        <v>0</v>
      </c>
      <c r="AL335" s="38">
        <v>0</v>
      </c>
      <c r="AM335" s="38">
        <v>0</v>
      </c>
      <c r="AN335" s="38">
        <v>0</v>
      </c>
      <c r="AO335" s="38">
        <v>0</v>
      </c>
      <c r="AP335" s="38">
        <v>0</v>
      </c>
      <c r="AQ335" s="38">
        <v>0</v>
      </c>
    </row>
    <row r="336" spans="1:43" x14ac:dyDescent="0.25">
      <c r="A336" s="52" t="s">
        <v>80</v>
      </c>
      <c r="B336" s="52" t="s">
        <v>25</v>
      </c>
      <c r="C336" s="52" t="s">
        <v>66</v>
      </c>
      <c r="D336" s="38">
        <v>0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0</v>
      </c>
      <c r="X336" s="38">
        <v>0</v>
      </c>
      <c r="Y336" s="38">
        <v>0</v>
      </c>
      <c r="Z336" s="38">
        <v>0</v>
      </c>
      <c r="AA336" s="38">
        <v>0</v>
      </c>
      <c r="AB336" s="38">
        <v>0</v>
      </c>
      <c r="AC336" s="38">
        <v>0</v>
      </c>
      <c r="AD336" s="38">
        <v>0</v>
      </c>
      <c r="AE336" s="38">
        <v>0</v>
      </c>
      <c r="AF336" s="38">
        <v>0</v>
      </c>
      <c r="AG336" s="38">
        <v>0</v>
      </c>
      <c r="AH336" s="38">
        <v>0</v>
      </c>
      <c r="AI336" s="38">
        <v>0</v>
      </c>
      <c r="AJ336" s="38">
        <v>0</v>
      </c>
      <c r="AK336" s="38">
        <v>0</v>
      </c>
      <c r="AL336" s="38">
        <v>0</v>
      </c>
      <c r="AM336" s="38">
        <v>0</v>
      </c>
      <c r="AN336" s="38">
        <v>0</v>
      </c>
      <c r="AO336" s="38">
        <v>0</v>
      </c>
      <c r="AP336" s="38">
        <v>0</v>
      </c>
      <c r="AQ336" s="38">
        <v>0</v>
      </c>
    </row>
    <row r="337" spans="1:43" x14ac:dyDescent="0.25">
      <c r="A337" s="52" t="s">
        <v>81</v>
      </c>
      <c r="B337" s="52" t="s">
        <v>26</v>
      </c>
      <c r="C337" s="52" t="s">
        <v>66</v>
      </c>
      <c r="D337" s="38">
        <v>3.4974011941812932E-4</v>
      </c>
      <c r="E337" s="38">
        <v>0</v>
      </c>
      <c r="F337" s="38">
        <v>5.995545070618391E-4</v>
      </c>
      <c r="G337" s="38">
        <v>0</v>
      </c>
      <c r="H337" s="38">
        <v>3.3575051929801702E-4</v>
      </c>
      <c r="I337" s="38">
        <v>3.3716778852976859E-4</v>
      </c>
      <c r="J337" s="38">
        <v>5.995545070618391E-4</v>
      </c>
      <c r="K337" s="38">
        <v>1.4754852745682001E-3</v>
      </c>
      <c r="L337" s="38">
        <v>8.4936886560171843E-4</v>
      </c>
      <c r="M337" s="38">
        <v>2.9977725353091955E-4</v>
      </c>
      <c r="N337" s="38">
        <v>9.9925746326334774E-5</v>
      </c>
      <c r="O337" s="38">
        <v>1.9985149265266955E-4</v>
      </c>
      <c r="P337" s="38">
        <v>4.9962873163167387E-5</v>
      </c>
      <c r="Q337" s="38">
        <v>2.4981438764370978E-4</v>
      </c>
      <c r="R337" s="38">
        <v>4.0419965982437134E-2</v>
      </c>
      <c r="S337" s="38">
        <v>0</v>
      </c>
      <c r="T337" s="38">
        <v>2.110462446580641E-5</v>
      </c>
      <c r="U337" s="38">
        <v>2.2576472256332636E-3</v>
      </c>
      <c r="V337" s="38">
        <v>6.9503184931818396E-5</v>
      </c>
      <c r="W337" s="38">
        <v>1.0492203291505575E-3</v>
      </c>
      <c r="X337" s="38">
        <v>4.4966588029637933E-4</v>
      </c>
      <c r="Y337" s="38">
        <v>0</v>
      </c>
      <c r="Z337" s="38">
        <v>6.4243220549542457E-5</v>
      </c>
      <c r="AA337" s="38">
        <v>1.3560827937908471E-4</v>
      </c>
      <c r="AB337" s="38">
        <v>2.4981438764370978E-4</v>
      </c>
      <c r="AC337" s="38">
        <v>0</v>
      </c>
      <c r="AD337" s="38">
        <v>4.6397084952332079E-4</v>
      </c>
      <c r="AE337" s="38">
        <v>0</v>
      </c>
      <c r="AF337" s="38">
        <v>3.5657896660268307E-5</v>
      </c>
      <c r="AG337" s="38">
        <v>2.4981438764370978E-4</v>
      </c>
      <c r="AH337" s="38">
        <v>0</v>
      </c>
      <c r="AI337" s="38">
        <v>0</v>
      </c>
      <c r="AJ337" s="38">
        <v>4.4966588029637933E-4</v>
      </c>
      <c r="AK337" s="38">
        <v>9.9925746326334774E-5</v>
      </c>
      <c r="AL337" s="38">
        <v>4.9962873163167387E-5</v>
      </c>
      <c r="AM337" s="38">
        <v>1.4988862676545978E-4</v>
      </c>
      <c r="AN337" s="38">
        <v>5.7956930249929428E-3</v>
      </c>
      <c r="AO337" s="38">
        <v>9.9925755057483912E-4</v>
      </c>
      <c r="AP337" s="38">
        <v>5.2461018785834312E-3</v>
      </c>
      <c r="AQ337" s="38">
        <v>7.4944309890270233E-3</v>
      </c>
    </row>
    <row r="338" spans="1:43" x14ac:dyDescent="0.25">
      <c r="A338" s="52" t="s">
        <v>82</v>
      </c>
      <c r="B338" s="52" t="s">
        <v>27</v>
      </c>
      <c r="C338" s="52" t="s">
        <v>66</v>
      </c>
      <c r="D338" s="38">
        <v>1.0269075632095337</v>
      </c>
      <c r="E338" s="38">
        <v>3.7569787353277206E-2</v>
      </c>
      <c r="F338" s="38">
        <v>1.0206458568572998</v>
      </c>
      <c r="G338" s="38">
        <v>0.68877947330474854</v>
      </c>
      <c r="H338" s="38">
        <v>0.13825681805610657</v>
      </c>
      <c r="I338" s="38">
        <v>0.12473168969154358</v>
      </c>
      <c r="J338" s="38">
        <v>0.25672689080238342</v>
      </c>
      <c r="K338" s="38">
        <v>0.27551177144050598</v>
      </c>
      <c r="L338" s="38">
        <v>3.7569787353277206E-2</v>
      </c>
      <c r="M338" s="38">
        <v>0</v>
      </c>
      <c r="N338" s="38">
        <v>9.3924470245838165E-2</v>
      </c>
      <c r="O338" s="38">
        <v>0.20663383603096008</v>
      </c>
      <c r="P338" s="38">
        <v>5.0093051046133041E-2</v>
      </c>
      <c r="Q338" s="38">
        <v>2.5046525523066521E-2</v>
      </c>
      <c r="R338" s="38">
        <v>0.30681991577148438</v>
      </c>
      <c r="S338" s="38">
        <v>2.7238097190856934</v>
      </c>
      <c r="T338" s="38">
        <v>0.67085742950439453</v>
      </c>
      <c r="U338" s="38">
        <v>0.68124914169311523</v>
      </c>
      <c r="V338" s="38">
        <v>0.11311521381139755</v>
      </c>
      <c r="W338" s="38">
        <v>0.19411057233810425</v>
      </c>
      <c r="X338" s="38">
        <v>2.6048386096954346</v>
      </c>
      <c r="Y338" s="38">
        <v>0</v>
      </c>
      <c r="Z338" s="38">
        <v>0</v>
      </c>
      <c r="AA338" s="38">
        <v>0.20663383603096008</v>
      </c>
      <c r="AB338" s="38">
        <v>5.0093051046133041E-2</v>
      </c>
      <c r="AC338" s="38">
        <v>0</v>
      </c>
      <c r="AD338" s="38">
        <v>0.14968368411064148</v>
      </c>
      <c r="AE338" s="38">
        <v>0</v>
      </c>
      <c r="AF338" s="38">
        <v>5.9545808471739292E-4</v>
      </c>
      <c r="AG338" s="38">
        <v>0.22541873157024384</v>
      </c>
      <c r="AH338" s="38">
        <v>0</v>
      </c>
      <c r="AI338" s="38">
        <v>0</v>
      </c>
      <c r="AJ338" s="38">
        <v>0.80148881673812866</v>
      </c>
      <c r="AK338" s="38">
        <v>6.8877942860126495E-2</v>
      </c>
      <c r="AL338" s="38">
        <v>1.2773728370666504</v>
      </c>
      <c r="AM338" s="38">
        <v>32.316280364990234</v>
      </c>
      <c r="AN338" s="38">
        <v>0.55102354288101196</v>
      </c>
      <c r="AO338" s="38">
        <v>6.2616313807666302E-3</v>
      </c>
      <c r="AP338" s="38">
        <v>2.0976464748382568</v>
      </c>
      <c r="AQ338" s="38">
        <v>6.4119105339050293</v>
      </c>
    </row>
    <row r="339" spans="1:43" x14ac:dyDescent="0.25">
      <c r="A339" s="52" t="s">
        <v>83</v>
      </c>
      <c r="B339" s="52" t="s">
        <v>28</v>
      </c>
      <c r="C339" s="52" t="s">
        <v>66</v>
      </c>
      <c r="D339" s="38">
        <v>36.674152374267578</v>
      </c>
      <c r="E339" s="38">
        <v>0.17327876389026642</v>
      </c>
      <c r="F339" s="38">
        <v>0.59670937061309814</v>
      </c>
      <c r="G339" s="38">
        <v>0.12864446640014648</v>
      </c>
      <c r="H339" s="38">
        <v>0</v>
      </c>
      <c r="I339" s="38">
        <v>0.26863795518875122</v>
      </c>
      <c r="J339" s="38">
        <v>1.0501447916030884</v>
      </c>
      <c r="K339" s="38">
        <v>3.9918286800384521</v>
      </c>
      <c r="L339" s="38">
        <v>5.0523052923381329E-3</v>
      </c>
      <c r="M339" s="38">
        <v>0</v>
      </c>
      <c r="N339" s="38">
        <v>2.5824623107910156</v>
      </c>
      <c r="O339" s="38">
        <v>0.91911488771438599</v>
      </c>
      <c r="P339" s="38">
        <v>4.7651524543762207</v>
      </c>
      <c r="Q339" s="38">
        <v>0.49053007364273071</v>
      </c>
      <c r="R339" s="38">
        <v>4.300137996673584</v>
      </c>
      <c r="S339" s="38">
        <v>11.922325134277344</v>
      </c>
      <c r="T339" s="38">
        <v>68.277122497558594</v>
      </c>
      <c r="U339" s="38">
        <v>13.185486793518066</v>
      </c>
      <c r="V339" s="38">
        <v>2.1325263977050781</v>
      </c>
      <c r="W339" s="38">
        <v>41.115653991699219</v>
      </c>
      <c r="X339" s="38">
        <v>1.812947154045105</v>
      </c>
      <c r="Y339" s="38">
        <v>8.2190250977873802E-3</v>
      </c>
      <c r="Z339" s="38">
        <v>4.8631791025400162E-2</v>
      </c>
      <c r="AA339" s="38">
        <v>1.2385028600692749</v>
      </c>
      <c r="AB339" s="38">
        <v>2.5106022357940674</v>
      </c>
      <c r="AC339" s="38">
        <v>0</v>
      </c>
      <c r="AD339" s="38">
        <v>2.3042690753936768</v>
      </c>
      <c r="AE339" s="38">
        <v>2.093714103102684E-2</v>
      </c>
      <c r="AF339" s="38">
        <v>0.26941341161727905</v>
      </c>
      <c r="AG339" s="38">
        <v>1.2676060199737549</v>
      </c>
      <c r="AH339" s="38">
        <v>0</v>
      </c>
      <c r="AI339" s="38">
        <v>0</v>
      </c>
      <c r="AJ339" s="38">
        <v>3.1872825622558594</v>
      </c>
      <c r="AK339" s="38">
        <v>2.0811378955841064</v>
      </c>
      <c r="AL339" s="38">
        <v>0.70309174060821533</v>
      </c>
      <c r="AM339" s="38">
        <v>0</v>
      </c>
      <c r="AN339" s="38">
        <v>0</v>
      </c>
      <c r="AO339" s="38">
        <v>0</v>
      </c>
      <c r="AP339" s="38">
        <v>0</v>
      </c>
      <c r="AQ339" s="38">
        <v>3.3544089794158936</v>
      </c>
    </row>
    <row r="340" spans="1:43" x14ac:dyDescent="0.25">
      <c r="A340" s="52" t="s">
        <v>84</v>
      </c>
      <c r="B340" s="52" t="s">
        <v>29</v>
      </c>
      <c r="C340" s="52" t="s">
        <v>66</v>
      </c>
      <c r="D340" s="38">
        <v>7.569846510887146E-2</v>
      </c>
      <c r="E340" s="38">
        <v>6.1164614744484425E-3</v>
      </c>
      <c r="F340" s="38">
        <v>1.1851921081542969</v>
      </c>
      <c r="G340" s="38">
        <v>0.59081435203552246</v>
      </c>
      <c r="H340" s="38">
        <v>0.3137744665145874</v>
      </c>
      <c r="I340" s="38">
        <v>0.33112239837646484</v>
      </c>
      <c r="J340" s="38">
        <v>0.56733494997024536</v>
      </c>
      <c r="K340" s="38">
        <v>0.5202934741973877</v>
      </c>
      <c r="L340" s="38">
        <v>0.78916651010513306</v>
      </c>
      <c r="M340" s="38">
        <v>0.3137744665145874</v>
      </c>
      <c r="N340" s="38">
        <v>1.4553096294403076</v>
      </c>
      <c r="O340" s="38">
        <v>0.60564678907394409</v>
      </c>
      <c r="P340" s="38">
        <v>0.58596605062484741</v>
      </c>
      <c r="Q340" s="38">
        <v>0.18296431005001068</v>
      </c>
      <c r="R340" s="38">
        <v>1.8721894025802612</v>
      </c>
      <c r="S340" s="38">
        <v>1.8962142467498779</v>
      </c>
      <c r="T340" s="38">
        <v>0.71050113439559937</v>
      </c>
      <c r="U340" s="38">
        <v>7.2072701454162598</v>
      </c>
      <c r="V340" s="38">
        <v>0.59587019681930542</v>
      </c>
      <c r="W340" s="38">
        <v>3.2244312763214111</v>
      </c>
      <c r="X340" s="38">
        <v>1.6245964765548706</v>
      </c>
      <c r="Y340" s="38">
        <v>0</v>
      </c>
      <c r="Z340" s="38">
        <v>3.0440879985690117E-2</v>
      </c>
      <c r="AA340" s="38">
        <v>0.60364186763763428</v>
      </c>
      <c r="AB340" s="38">
        <v>0.43006491661071777</v>
      </c>
      <c r="AC340" s="38">
        <v>0</v>
      </c>
      <c r="AD340" s="38">
        <v>0.17138576507568359</v>
      </c>
      <c r="AE340" s="38">
        <v>0</v>
      </c>
      <c r="AF340" s="38">
        <v>2.0672395825386047E-2</v>
      </c>
      <c r="AG340" s="38">
        <v>4.1635520756244659E-2</v>
      </c>
      <c r="AH340" s="38">
        <v>0</v>
      </c>
      <c r="AI340" s="38">
        <v>0</v>
      </c>
      <c r="AJ340" s="38">
        <v>0.52446871995925903</v>
      </c>
      <c r="AK340" s="38">
        <v>7.9724909737706184E-3</v>
      </c>
      <c r="AL340" s="38">
        <v>4.4002194404602051</v>
      </c>
      <c r="AM340" s="38">
        <v>8.2572229206562042E-2</v>
      </c>
      <c r="AN340" s="38">
        <v>6.6057778894901276E-2</v>
      </c>
      <c r="AO340" s="38">
        <v>6.6057778894901276E-2</v>
      </c>
      <c r="AP340" s="38">
        <v>8.2572229206562042E-2</v>
      </c>
      <c r="AQ340" s="38">
        <v>19.516597747802734</v>
      </c>
    </row>
    <row r="341" spans="1:43" x14ac:dyDescent="0.25">
      <c r="A341" s="52" t="s">
        <v>85</v>
      </c>
      <c r="B341" s="52" t="s">
        <v>30</v>
      </c>
      <c r="C341" s="52" t="s">
        <v>66</v>
      </c>
      <c r="D341" s="38">
        <v>2.7137447148561478E-2</v>
      </c>
      <c r="E341" s="38">
        <v>5.4948905017226934E-4</v>
      </c>
      <c r="F341" s="38">
        <v>0</v>
      </c>
      <c r="G341" s="38">
        <v>0</v>
      </c>
      <c r="H341" s="38">
        <v>0</v>
      </c>
      <c r="I341" s="38">
        <v>6.0700060566887259E-4</v>
      </c>
      <c r="J341" s="38">
        <v>2.1191677078604698E-3</v>
      </c>
      <c r="K341" s="38">
        <v>2.8526889160275459E-2</v>
      </c>
      <c r="L341" s="38">
        <v>1.7772251794667682E-6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1.4551064850820694E-6</v>
      </c>
      <c r="U341" s="38">
        <v>1.3203200651332736E-3</v>
      </c>
      <c r="V341" s="38">
        <v>1.5969758853316307E-2</v>
      </c>
      <c r="W341" s="38">
        <v>0</v>
      </c>
      <c r="X341" s="38">
        <v>0</v>
      </c>
      <c r="Y341" s="38">
        <v>0</v>
      </c>
      <c r="Z341" s="38">
        <v>0</v>
      </c>
      <c r="AA341" s="38">
        <v>0</v>
      </c>
      <c r="AB341" s="38">
        <v>0</v>
      </c>
      <c r="AC341" s="38">
        <v>0</v>
      </c>
      <c r="AD341" s="38">
        <v>0</v>
      </c>
      <c r="AE341" s="38">
        <v>0</v>
      </c>
      <c r="AF341" s="38">
        <v>0</v>
      </c>
      <c r="AG341" s="38">
        <v>0</v>
      </c>
      <c r="AH341" s="38">
        <v>0</v>
      </c>
      <c r="AI341" s="38">
        <v>0</v>
      </c>
      <c r="AJ341" s="38">
        <v>5.9405091451480985E-4</v>
      </c>
      <c r="AK341" s="38">
        <v>0</v>
      </c>
      <c r="AL341" s="38">
        <v>0</v>
      </c>
      <c r="AM341" s="38">
        <v>0</v>
      </c>
      <c r="AN341" s="38">
        <v>0</v>
      </c>
      <c r="AO341" s="38">
        <v>0</v>
      </c>
      <c r="AP341" s="38">
        <v>0</v>
      </c>
      <c r="AQ341" s="38">
        <v>4.2059278348460793E-4</v>
      </c>
    </row>
    <row r="342" spans="1:43" x14ac:dyDescent="0.25">
      <c r="A342" s="52" t="s">
        <v>86</v>
      </c>
      <c r="B342" s="52" t="s">
        <v>31</v>
      </c>
      <c r="C342" s="52" t="s">
        <v>66</v>
      </c>
      <c r="D342" s="38">
        <v>0.22696162760257721</v>
      </c>
      <c r="E342" s="38">
        <v>3.9281819015741348E-2</v>
      </c>
      <c r="F342" s="38">
        <v>0.1134808138012886</v>
      </c>
      <c r="G342" s="38">
        <v>0.13966868817806244</v>
      </c>
      <c r="H342" s="38">
        <v>0.18320088088512421</v>
      </c>
      <c r="I342" s="38">
        <v>0.1494486927986145</v>
      </c>
      <c r="J342" s="38">
        <v>0.1353040486574173</v>
      </c>
      <c r="K342" s="38">
        <v>0.61011409759521484</v>
      </c>
      <c r="L342" s="38">
        <v>0.19640909135341644</v>
      </c>
      <c r="M342" s="38">
        <v>4.3646465055644512E-3</v>
      </c>
      <c r="N342" s="38">
        <v>2.6187878102064133E-2</v>
      </c>
      <c r="O342" s="38">
        <v>0.15276262164115906</v>
      </c>
      <c r="P342" s="38">
        <v>2.6187878102064133E-2</v>
      </c>
      <c r="Q342" s="38">
        <v>5.2375756204128265E-2</v>
      </c>
      <c r="R342" s="38">
        <v>0.30552524328231812</v>
      </c>
      <c r="S342" s="38">
        <v>1.7458586022257805E-2</v>
      </c>
      <c r="T342" s="38">
        <v>3.9484151639044285E-3</v>
      </c>
      <c r="U342" s="38">
        <v>0.33847033977508545</v>
      </c>
      <c r="V342" s="38">
        <v>9.8410524427890778E-2</v>
      </c>
      <c r="W342" s="38">
        <v>0.46265256404876709</v>
      </c>
      <c r="X342" s="38">
        <v>7.8563638031482697E-2</v>
      </c>
      <c r="Y342" s="38">
        <v>1.4639158034697175E-3</v>
      </c>
      <c r="Z342" s="38">
        <v>2.3761414922773838E-3</v>
      </c>
      <c r="AA342" s="38">
        <v>6.1629641801118851E-2</v>
      </c>
      <c r="AB342" s="38">
        <v>0.15712727606296539</v>
      </c>
      <c r="AC342" s="38">
        <v>0</v>
      </c>
      <c r="AD342" s="38">
        <v>0.11296551674604416</v>
      </c>
      <c r="AE342" s="38">
        <v>4.8914019018411636E-2</v>
      </c>
      <c r="AF342" s="38">
        <v>8.6905315518379211E-2</v>
      </c>
      <c r="AG342" s="38">
        <v>0.46701714396476746</v>
      </c>
      <c r="AH342" s="38">
        <v>0</v>
      </c>
      <c r="AI342" s="38">
        <v>0</v>
      </c>
      <c r="AJ342" s="38">
        <v>0.16149193048477173</v>
      </c>
      <c r="AK342" s="38">
        <v>0.1134808138012886</v>
      </c>
      <c r="AL342" s="38">
        <v>2.6144232749938965</v>
      </c>
      <c r="AM342" s="38">
        <v>4.9058628082275391</v>
      </c>
      <c r="AN342" s="38">
        <v>0</v>
      </c>
      <c r="AO342" s="38">
        <v>1.3093939051032066E-2</v>
      </c>
      <c r="AP342" s="38">
        <v>0.28806665539741516</v>
      </c>
      <c r="AQ342" s="38">
        <v>1.7764110565185547</v>
      </c>
    </row>
    <row r="343" spans="1:43" x14ac:dyDescent="0.25">
      <c r="A343" s="52" t="s">
        <v>87</v>
      </c>
      <c r="B343" s="52" t="s">
        <v>32</v>
      </c>
      <c r="C343" s="52" t="s">
        <v>66</v>
      </c>
      <c r="D343" s="38">
        <v>0</v>
      </c>
      <c r="E343" s="38">
        <v>0</v>
      </c>
      <c r="F343" s="38">
        <v>8.7810475379228592E-3</v>
      </c>
      <c r="G343" s="38">
        <v>0</v>
      </c>
      <c r="H343" s="38">
        <v>0</v>
      </c>
      <c r="I343" s="38">
        <v>0</v>
      </c>
      <c r="J343" s="38">
        <v>0</v>
      </c>
      <c r="K343" s="38">
        <v>8.7810471653938293E-2</v>
      </c>
      <c r="L343" s="38">
        <v>0.77273213863372803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8.25299764983356E-4</v>
      </c>
      <c r="U343" s="38">
        <v>8.1439027562737465E-3</v>
      </c>
      <c r="V343" s="38">
        <v>0.26324325799942017</v>
      </c>
      <c r="W343" s="38">
        <v>3.5124190151691437E-2</v>
      </c>
      <c r="X343" s="38">
        <v>1.2556897401809692</v>
      </c>
      <c r="Y343" s="38">
        <v>3.8712035864591599E-2</v>
      </c>
      <c r="Z343" s="38">
        <v>0</v>
      </c>
      <c r="AA343" s="38">
        <v>4.0317390114068985E-2</v>
      </c>
      <c r="AB343" s="38">
        <v>7.0248380303382874E-2</v>
      </c>
      <c r="AC343" s="38">
        <v>0</v>
      </c>
      <c r="AD343" s="38">
        <v>0.1043495312333107</v>
      </c>
      <c r="AE343" s="38">
        <v>0</v>
      </c>
      <c r="AF343" s="38">
        <v>2.7366179972887039E-2</v>
      </c>
      <c r="AG343" s="38">
        <v>0.22121483087539673</v>
      </c>
      <c r="AH343" s="38">
        <v>0</v>
      </c>
      <c r="AI343" s="38">
        <v>7.0923934690654278E-3</v>
      </c>
      <c r="AJ343" s="38">
        <v>5.2686281502246857E-2</v>
      </c>
      <c r="AK343" s="38">
        <v>0</v>
      </c>
      <c r="AL343" s="38">
        <v>8.5088348388671875</v>
      </c>
      <c r="AM343" s="38">
        <v>0</v>
      </c>
      <c r="AN343" s="38">
        <v>8.7810475379228592E-3</v>
      </c>
      <c r="AO343" s="38">
        <v>0</v>
      </c>
      <c r="AP343" s="38">
        <v>0</v>
      </c>
      <c r="AQ343" s="38">
        <v>0.46539551019668579</v>
      </c>
    </row>
    <row r="344" spans="1:43" x14ac:dyDescent="0.25">
      <c r="A344" s="52" t="s">
        <v>88</v>
      </c>
      <c r="B344" s="52" t="s">
        <v>33</v>
      </c>
      <c r="C344" s="52" t="s">
        <v>66</v>
      </c>
      <c r="D344" s="38">
        <v>0</v>
      </c>
      <c r="E344" s="38">
        <v>0</v>
      </c>
      <c r="F344" s="38">
        <v>0</v>
      </c>
      <c r="G344" s="38">
        <v>0.63361859321594238</v>
      </c>
      <c r="H344" s="38">
        <v>0</v>
      </c>
      <c r="I344" s="38">
        <v>0.5410197377204895</v>
      </c>
      <c r="J344" s="38">
        <v>0</v>
      </c>
      <c r="K344" s="38">
        <v>2.6749188899993896</v>
      </c>
      <c r="L344" s="38">
        <v>0</v>
      </c>
      <c r="M344" s="38">
        <v>0</v>
      </c>
      <c r="N344" s="38">
        <v>3.6926334723830223E-4</v>
      </c>
      <c r="O344" s="38">
        <v>0</v>
      </c>
      <c r="P344" s="38">
        <v>2.837757021188736E-2</v>
      </c>
      <c r="Q344" s="38">
        <v>0</v>
      </c>
      <c r="R344" s="38">
        <v>1.4545604353770614E-3</v>
      </c>
      <c r="S344" s="38">
        <v>0</v>
      </c>
      <c r="T344" s="38">
        <v>0</v>
      </c>
      <c r="U344" s="38">
        <v>0.49226513504981995</v>
      </c>
      <c r="V344" s="38">
        <v>0</v>
      </c>
      <c r="W344" s="38">
        <v>0.84474599361419678</v>
      </c>
      <c r="X344" s="38">
        <v>1.0260773897171021</v>
      </c>
      <c r="Y344" s="38">
        <v>15.512832641601563</v>
      </c>
      <c r="Z344" s="38">
        <v>4.9105044454336166E-2</v>
      </c>
      <c r="AA344" s="38">
        <v>18.296834945678711</v>
      </c>
      <c r="AB344" s="38">
        <v>11.985177993774414</v>
      </c>
      <c r="AC344" s="38">
        <v>0</v>
      </c>
      <c r="AD344" s="38">
        <v>6.0848507881164551</v>
      </c>
      <c r="AE344" s="38">
        <v>0</v>
      </c>
      <c r="AF344" s="38">
        <v>3.2941978424787521E-2</v>
      </c>
      <c r="AG344" s="38">
        <v>6.7865500450134277</v>
      </c>
      <c r="AH344" s="38">
        <v>9.9867703393101692E-3</v>
      </c>
      <c r="AI344" s="38">
        <v>0.334087073802948</v>
      </c>
      <c r="AJ344" s="38">
        <v>0.75713926553726196</v>
      </c>
      <c r="AK344" s="38">
        <v>0</v>
      </c>
      <c r="AL344" s="38">
        <v>66.056571960449219</v>
      </c>
      <c r="AM344" s="38">
        <v>0.1537909209728241</v>
      </c>
      <c r="AN344" s="38">
        <v>0</v>
      </c>
      <c r="AO344" s="38">
        <v>0</v>
      </c>
      <c r="AP344" s="38">
        <v>0</v>
      </c>
      <c r="AQ344" s="38">
        <v>5.4018764495849609</v>
      </c>
    </row>
    <row r="345" spans="1:43" x14ac:dyDescent="0.25">
      <c r="A345" s="52" t="s">
        <v>89</v>
      </c>
      <c r="B345" s="52" t="s">
        <v>34</v>
      </c>
      <c r="C345" s="52" t="s">
        <v>66</v>
      </c>
      <c r="D345" s="38">
        <v>0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0.35687419772148132</v>
      </c>
      <c r="K345" s="38">
        <v>0.74619150161743164</v>
      </c>
      <c r="L345" s="38">
        <v>0</v>
      </c>
      <c r="M345" s="38">
        <v>9.7329333424568176E-2</v>
      </c>
      <c r="N345" s="38">
        <v>2.6444628834724426E-2</v>
      </c>
      <c r="O345" s="38">
        <v>0</v>
      </c>
      <c r="P345" s="38">
        <v>0</v>
      </c>
      <c r="Q345" s="38">
        <v>0</v>
      </c>
      <c r="R345" s="38">
        <v>0.29065534472465515</v>
      </c>
      <c r="S345" s="38">
        <v>9.8817527759820223E-4</v>
      </c>
      <c r="T345" s="38">
        <v>0.61363661289215088</v>
      </c>
      <c r="U345" s="38">
        <v>1.2259590625762939</v>
      </c>
      <c r="V345" s="38">
        <v>0.70497119426727295</v>
      </c>
      <c r="W345" s="38">
        <v>0.79988318681716919</v>
      </c>
      <c r="X345" s="38">
        <v>0.93718415498733521</v>
      </c>
      <c r="Y345" s="38">
        <v>0.36141559481620789</v>
      </c>
      <c r="Z345" s="38">
        <v>35.489616394042969</v>
      </c>
      <c r="AA345" s="38">
        <v>3.9403665065765381</v>
      </c>
      <c r="AB345" s="38">
        <v>4.5687036514282227</v>
      </c>
      <c r="AC345" s="38">
        <v>0</v>
      </c>
      <c r="AD345" s="38">
        <v>12.17347526550293</v>
      </c>
      <c r="AE345" s="38">
        <v>0</v>
      </c>
      <c r="AF345" s="38">
        <v>9.3394443392753601E-2</v>
      </c>
      <c r="AG345" s="38">
        <v>3.3872056007385254</v>
      </c>
      <c r="AH345" s="38">
        <v>0</v>
      </c>
      <c r="AI345" s="38">
        <v>0</v>
      </c>
      <c r="AJ345" s="38">
        <v>3.8256337642669678</v>
      </c>
      <c r="AK345" s="38">
        <v>0</v>
      </c>
      <c r="AL345" s="38">
        <v>0.8911321759223938</v>
      </c>
      <c r="AM345" s="38">
        <v>0</v>
      </c>
      <c r="AN345" s="38">
        <v>0</v>
      </c>
      <c r="AO345" s="38">
        <v>0.52089214324951172</v>
      </c>
      <c r="AP345" s="38">
        <v>0</v>
      </c>
      <c r="AQ345" s="38">
        <v>0</v>
      </c>
    </row>
    <row r="346" spans="1:43" ht="30" x14ac:dyDescent="0.25">
      <c r="A346" s="52" t="s">
        <v>90</v>
      </c>
      <c r="B346" s="52" t="s">
        <v>35</v>
      </c>
      <c r="C346" s="52" t="s">
        <v>66</v>
      </c>
      <c r="D346" s="38">
        <v>0.40493422746658325</v>
      </c>
      <c r="E346" s="38">
        <v>2.8120433911681175E-2</v>
      </c>
      <c r="F346" s="38">
        <v>0</v>
      </c>
      <c r="G346" s="38">
        <v>0.13128224015235901</v>
      </c>
      <c r="H346" s="38">
        <v>1.5002635773271322E-3</v>
      </c>
      <c r="I346" s="38">
        <v>5.1037254743278027E-3</v>
      </c>
      <c r="J346" s="38">
        <v>0</v>
      </c>
      <c r="K346" s="38">
        <v>0.29923930764198303</v>
      </c>
      <c r="L346" s="38">
        <v>0.87735754251480103</v>
      </c>
      <c r="M346" s="38">
        <v>0</v>
      </c>
      <c r="N346" s="38">
        <v>9.8197674378752708E-4</v>
      </c>
      <c r="O346" s="38">
        <v>3.374452143907547E-2</v>
      </c>
      <c r="P346" s="38">
        <v>2.3672895506024361E-2</v>
      </c>
      <c r="Q346" s="38">
        <v>0.14060217142105103</v>
      </c>
      <c r="R346" s="38">
        <v>3.9371658116579056E-2</v>
      </c>
      <c r="S346" s="38">
        <v>2.2325044497847557E-2</v>
      </c>
      <c r="T346" s="38">
        <v>2.0041628158651292E-4</v>
      </c>
      <c r="U346" s="38">
        <v>0.13243743777275085</v>
      </c>
      <c r="V346" s="38">
        <v>6.9187842309474945E-2</v>
      </c>
      <c r="W346" s="38">
        <v>1.5772150829434395E-2</v>
      </c>
      <c r="X346" s="38">
        <v>4.7912444919347763E-2</v>
      </c>
      <c r="Y346" s="38">
        <v>0</v>
      </c>
      <c r="Z346" s="38">
        <v>2.1464922465384007E-3</v>
      </c>
      <c r="AA346" s="38">
        <v>0.14382711052894592</v>
      </c>
      <c r="AB346" s="38">
        <v>0.65343606472015381</v>
      </c>
      <c r="AC346" s="38">
        <v>0</v>
      </c>
      <c r="AD346" s="38">
        <v>6.7354775965213776E-2</v>
      </c>
      <c r="AE346" s="38">
        <v>1.8659079214558005E-3</v>
      </c>
      <c r="AF346" s="38">
        <v>6.2016374431550503E-3</v>
      </c>
      <c r="AG346" s="38">
        <v>0.13391906023025513</v>
      </c>
      <c r="AH346" s="38">
        <v>2.1170623949728906E-4</v>
      </c>
      <c r="AI346" s="38">
        <v>2.0278642477933317E-4</v>
      </c>
      <c r="AJ346" s="38">
        <v>0.33734661340713501</v>
      </c>
      <c r="AK346" s="38">
        <v>0</v>
      </c>
      <c r="AL346" s="38">
        <v>8.7832727432250977</v>
      </c>
      <c r="AM346" s="38">
        <v>4.0172049775719643E-3</v>
      </c>
      <c r="AN346" s="38">
        <v>0</v>
      </c>
      <c r="AO346" s="38">
        <v>5.3116371855139732E-3</v>
      </c>
      <c r="AP346" s="38">
        <v>0</v>
      </c>
      <c r="AQ346" s="38">
        <v>0.36255741119384766</v>
      </c>
    </row>
    <row r="347" spans="1:43" ht="30" x14ac:dyDescent="0.25">
      <c r="A347" s="52" t="s">
        <v>91</v>
      </c>
      <c r="B347" s="52" t="s">
        <v>36</v>
      </c>
      <c r="C347" s="52" t="s">
        <v>66</v>
      </c>
      <c r="D347" s="38">
        <v>4.3637584894895554E-2</v>
      </c>
      <c r="E347" s="38">
        <v>2.7928054332733154E-2</v>
      </c>
      <c r="F347" s="38">
        <v>3.3164560794830322E-2</v>
      </c>
      <c r="G347" s="38">
        <v>5.2365098148584366E-2</v>
      </c>
      <c r="H347" s="38">
        <v>2.5824328884482384E-2</v>
      </c>
      <c r="I347" s="38">
        <v>2.2489352151751518E-2</v>
      </c>
      <c r="J347" s="38">
        <v>3.8401074707508087E-2</v>
      </c>
      <c r="K347" s="38">
        <v>6.1653029173612595E-2</v>
      </c>
      <c r="L347" s="38">
        <v>3.6655571311712265E-2</v>
      </c>
      <c r="M347" s="38">
        <v>1.7455033957958221E-3</v>
      </c>
      <c r="N347" s="38">
        <v>2.0946038886904716E-2</v>
      </c>
      <c r="O347" s="38">
        <v>9.4257183372974396E-2</v>
      </c>
      <c r="P347" s="38">
        <v>5.2365097217261791E-3</v>
      </c>
      <c r="Q347" s="38">
        <v>5.2365097217261791E-3</v>
      </c>
      <c r="R347" s="38">
        <v>6.6329121589660645E-2</v>
      </c>
      <c r="S347" s="38">
        <v>2.4437045678496361E-2</v>
      </c>
      <c r="T347" s="38">
        <v>0</v>
      </c>
      <c r="U347" s="38">
        <v>6.4583621919155121E-2</v>
      </c>
      <c r="V347" s="38">
        <v>0</v>
      </c>
      <c r="W347" s="38">
        <v>5.4110605269670486E-2</v>
      </c>
      <c r="X347" s="38">
        <v>0.13265824317932129</v>
      </c>
      <c r="Y347" s="38">
        <v>4.8575671389698982E-3</v>
      </c>
      <c r="Z347" s="38">
        <v>0</v>
      </c>
      <c r="AA347" s="38">
        <v>4.2271021753549576E-2</v>
      </c>
      <c r="AB347" s="38">
        <v>0.45033985376358032</v>
      </c>
      <c r="AC347" s="38">
        <v>0</v>
      </c>
      <c r="AD347" s="38">
        <v>2.6272248476743698E-2</v>
      </c>
      <c r="AE347" s="38">
        <v>1.6558048082515597E-3</v>
      </c>
      <c r="AF347" s="38">
        <v>0</v>
      </c>
      <c r="AG347" s="38">
        <v>0.58299809694290161</v>
      </c>
      <c r="AH347" s="38">
        <v>0</v>
      </c>
      <c r="AI347" s="38">
        <v>0</v>
      </c>
      <c r="AJ347" s="38">
        <v>7.8547656536102295E-2</v>
      </c>
      <c r="AK347" s="38">
        <v>5.2365097217261791E-3</v>
      </c>
      <c r="AL347" s="38">
        <v>0.91638922691345215</v>
      </c>
      <c r="AM347" s="38">
        <v>0.10473019629716873</v>
      </c>
      <c r="AN347" s="38">
        <v>6.4583621919155121E-2</v>
      </c>
      <c r="AO347" s="38">
        <v>0</v>
      </c>
      <c r="AP347" s="38">
        <v>0</v>
      </c>
      <c r="AQ347" s="38">
        <v>1.0874485969543457</v>
      </c>
    </row>
    <row r="348" spans="1:43" x14ac:dyDescent="0.25">
      <c r="A348" s="52" t="s">
        <v>92</v>
      </c>
      <c r="B348" s="52" t="s">
        <v>37</v>
      </c>
      <c r="C348" s="52" t="s">
        <v>66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38">
        <v>0</v>
      </c>
      <c r="Z348" s="38">
        <v>0</v>
      </c>
      <c r="AA348" s="38">
        <v>0</v>
      </c>
      <c r="AB348" s="38">
        <v>0</v>
      </c>
      <c r="AC348" s="38">
        <v>0</v>
      </c>
      <c r="AD348" s="38">
        <v>0</v>
      </c>
      <c r="AE348" s="38">
        <v>0</v>
      </c>
      <c r="AF348" s="38">
        <v>0</v>
      </c>
      <c r="AG348" s="38">
        <v>0</v>
      </c>
      <c r="AH348" s="38">
        <v>0</v>
      </c>
      <c r="AI348" s="38">
        <v>0</v>
      </c>
      <c r="AJ348" s="38">
        <v>0</v>
      </c>
      <c r="AK348" s="38">
        <v>0</v>
      </c>
      <c r="AL348" s="38">
        <v>0</v>
      </c>
      <c r="AM348" s="38">
        <v>0</v>
      </c>
      <c r="AN348" s="38">
        <v>0</v>
      </c>
      <c r="AO348" s="38">
        <v>0</v>
      </c>
      <c r="AP348" s="38">
        <v>0</v>
      </c>
      <c r="AQ348" s="38">
        <v>0</v>
      </c>
    </row>
    <row r="349" spans="1:43" x14ac:dyDescent="0.25">
      <c r="A349" s="52" t="s">
        <v>93</v>
      </c>
      <c r="B349" s="52" t="s">
        <v>38</v>
      </c>
      <c r="C349" s="52" t="s">
        <v>66</v>
      </c>
      <c r="D349" s="38">
        <v>0</v>
      </c>
      <c r="E349" s="38">
        <v>0</v>
      </c>
      <c r="F349" s="38">
        <v>0</v>
      </c>
      <c r="G349" s="38">
        <v>0</v>
      </c>
      <c r="H349" s="38">
        <v>2.951514720916748E-2</v>
      </c>
      <c r="I349" s="38">
        <v>0</v>
      </c>
      <c r="J349" s="38">
        <v>0</v>
      </c>
      <c r="K349" s="38">
        <v>2.4043894372880459E-3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1.3679801486432552E-2</v>
      </c>
      <c r="S349" s="38">
        <v>0</v>
      </c>
      <c r="T349" s="38">
        <v>0</v>
      </c>
      <c r="U349" s="38">
        <v>0</v>
      </c>
      <c r="V349" s="38">
        <v>0</v>
      </c>
      <c r="W349" s="38">
        <v>1.0516964830458164E-2</v>
      </c>
      <c r="X349" s="38">
        <v>1.8239734694361687E-2</v>
      </c>
      <c r="Y349" s="38">
        <v>2.7424998581409454E-2</v>
      </c>
      <c r="Z349" s="38">
        <v>0</v>
      </c>
      <c r="AA349" s="38">
        <v>2.0258227363228798E-2</v>
      </c>
      <c r="AB349" s="38">
        <v>0.45900252461433411</v>
      </c>
      <c r="AC349" s="38">
        <v>0</v>
      </c>
      <c r="AD349" s="38">
        <v>0.91933798789978027</v>
      </c>
      <c r="AE349" s="38">
        <v>0</v>
      </c>
      <c r="AF349" s="38">
        <v>2.9896884225308895E-3</v>
      </c>
      <c r="AG349" s="38">
        <v>0.36878642439842224</v>
      </c>
      <c r="AH349" s="38">
        <v>0</v>
      </c>
      <c r="AI349" s="38">
        <v>0</v>
      </c>
      <c r="AJ349" s="38">
        <v>4.5599336735904217E-3</v>
      </c>
      <c r="AK349" s="38">
        <v>0.11415082961320877</v>
      </c>
      <c r="AL349" s="38">
        <v>3.9886374473571777</v>
      </c>
      <c r="AM349" s="38">
        <v>0.401274174451828</v>
      </c>
      <c r="AN349" s="38">
        <v>0.34261041879653931</v>
      </c>
      <c r="AO349" s="38">
        <v>0</v>
      </c>
      <c r="AP349" s="38">
        <v>0.17991012334823608</v>
      </c>
      <c r="AQ349" s="38">
        <v>1.1777119636535645</v>
      </c>
    </row>
    <row r="350" spans="1:43" x14ac:dyDescent="0.25">
      <c r="A350" s="52" t="s">
        <v>94</v>
      </c>
      <c r="B350" s="52" t="s">
        <v>39</v>
      </c>
      <c r="C350" s="52" t="s">
        <v>66</v>
      </c>
      <c r="D350" s="38">
        <v>0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1.710881624603644E-4</v>
      </c>
      <c r="S350" s="38">
        <v>0</v>
      </c>
      <c r="T350" s="38">
        <v>0</v>
      </c>
      <c r="U350" s="38">
        <v>0</v>
      </c>
      <c r="V350" s="38">
        <v>0</v>
      </c>
      <c r="W350" s="38">
        <v>2.492899693606887E-5</v>
      </c>
      <c r="X350" s="38">
        <v>0</v>
      </c>
      <c r="Y350" s="38">
        <v>0</v>
      </c>
      <c r="Z350" s="38">
        <v>0</v>
      </c>
      <c r="AA350" s="38">
        <v>1.8363006120125647E-6</v>
      </c>
      <c r="AB350" s="38">
        <v>3.4668532316572964E-4</v>
      </c>
      <c r="AC350" s="38">
        <v>8.1491862147231586E-6</v>
      </c>
      <c r="AD350" s="38">
        <v>1.2832062202505767E-4</v>
      </c>
      <c r="AE350" s="38">
        <v>0</v>
      </c>
      <c r="AF350" s="38">
        <v>5.9823019000759814E-6</v>
      </c>
      <c r="AG350" s="38">
        <v>2.7512724045664072E-4</v>
      </c>
      <c r="AH350" s="38">
        <v>0</v>
      </c>
      <c r="AI350" s="38">
        <v>0</v>
      </c>
      <c r="AJ350" s="38">
        <v>0</v>
      </c>
      <c r="AK350" s="38">
        <v>4.5288336696103215E-4</v>
      </c>
      <c r="AL350" s="38">
        <v>2.1944154286757112E-4</v>
      </c>
      <c r="AM350" s="38">
        <v>2.6923195036943071E-5</v>
      </c>
      <c r="AN350" s="38">
        <v>1.42771250102669E-3</v>
      </c>
      <c r="AO350" s="38">
        <v>2.8099058545194566E-4</v>
      </c>
      <c r="AP350" s="38">
        <v>2.787672565318644E-4</v>
      </c>
      <c r="AQ350" s="38">
        <v>2.1257142070680857E-3</v>
      </c>
    </row>
    <row r="351" spans="1:43" ht="30" x14ac:dyDescent="0.25">
      <c r="A351" s="52" t="s">
        <v>95</v>
      </c>
      <c r="B351" s="52" t="s">
        <v>40</v>
      </c>
      <c r="C351" s="52" t="s">
        <v>66</v>
      </c>
      <c r="D351" s="38">
        <v>0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1.5267222188413143E-3</v>
      </c>
      <c r="W351" s="38">
        <v>0</v>
      </c>
      <c r="X351" s="38">
        <v>0</v>
      </c>
      <c r="Y351" s="38">
        <v>0</v>
      </c>
      <c r="Z351" s="38">
        <v>0</v>
      </c>
      <c r="AA351" s="38">
        <v>9.9261651484994218E-6</v>
      </c>
      <c r="AB351" s="38">
        <v>2.2666905715595931E-4</v>
      </c>
      <c r="AC351" s="38">
        <v>0</v>
      </c>
      <c r="AD351" s="38">
        <v>4.9794343794928864E-5</v>
      </c>
      <c r="AE351" s="38">
        <v>9.5771109045017511E-5</v>
      </c>
      <c r="AF351" s="38">
        <v>1.7683601472526789E-3</v>
      </c>
      <c r="AG351" s="38">
        <v>7.9963392636273056E-6</v>
      </c>
      <c r="AH351" s="38">
        <v>0</v>
      </c>
      <c r="AI351" s="38">
        <v>0</v>
      </c>
      <c r="AJ351" s="38">
        <v>5.7612160162534565E-5</v>
      </c>
      <c r="AK351" s="38">
        <v>3.4659035736694932E-4</v>
      </c>
      <c r="AL351" s="38">
        <v>1.3416473520919681E-3</v>
      </c>
      <c r="AM351" s="38">
        <v>0</v>
      </c>
      <c r="AN351" s="38">
        <v>4.6049859520280734E-5</v>
      </c>
      <c r="AO351" s="38">
        <v>0</v>
      </c>
      <c r="AP351" s="38">
        <v>0</v>
      </c>
      <c r="AQ351" s="38">
        <v>1.9494818523526192E-2</v>
      </c>
    </row>
    <row r="352" spans="1:43" x14ac:dyDescent="0.25">
      <c r="A352" s="52" t="s">
        <v>96</v>
      </c>
      <c r="B352" s="52" t="s">
        <v>41</v>
      </c>
      <c r="C352" s="52" t="s">
        <v>66</v>
      </c>
      <c r="D352" s="38">
        <v>2.9958577360957861E-3</v>
      </c>
      <c r="E352" s="38">
        <v>0</v>
      </c>
      <c r="F352" s="38">
        <v>0</v>
      </c>
      <c r="G352" s="38">
        <v>1.9972384907305241E-3</v>
      </c>
      <c r="H352" s="38">
        <v>9.2339667025953531E-4</v>
      </c>
      <c r="I352" s="38">
        <v>2.2572587477043271E-4</v>
      </c>
      <c r="J352" s="38">
        <v>8.7409501429647207E-4</v>
      </c>
      <c r="K352" s="38">
        <v>1.493512187153101E-3</v>
      </c>
      <c r="L352" s="38">
        <v>4.3704750714823604E-4</v>
      </c>
      <c r="M352" s="38">
        <v>0</v>
      </c>
      <c r="N352" s="38">
        <v>4.3704750714823604E-4</v>
      </c>
      <c r="O352" s="38">
        <v>4.3704750714823604E-4</v>
      </c>
      <c r="P352" s="38">
        <v>0</v>
      </c>
      <c r="Q352" s="38">
        <v>0</v>
      </c>
      <c r="R352" s="38">
        <v>1.013142173178494E-3</v>
      </c>
      <c r="S352" s="38">
        <v>3.3771403832361102E-4</v>
      </c>
      <c r="T352" s="38">
        <v>2.1852373611181974E-3</v>
      </c>
      <c r="U352" s="38">
        <v>0</v>
      </c>
      <c r="V352" s="38">
        <v>0</v>
      </c>
      <c r="W352" s="38">
        <v>8.7409501429647207E-4</v>
      </c>
      <c r="X352" s="38">
        <v>2.6222849264740944E-3</v>
      </c>
      <c r="Y352" s="38">
        <v>1.3111424632370472E-3</v>
      </c>
      <c r="Z352" s="38">
        <v>0</v>
      </c>
      <c r="AA352" s="38">
        <v>0</v>
      </c>
      <c r="AB352" s="38">
        <v>4.3704747222363949E-3</v>
      </c>
      <c r="AC352" s="38">
        <v>0</v>
      </c>
      <c r="AD352" s="38">
        <v>4.3704750714823604E-4</v>
      </c>
      <c r="AE352" s="38">
        <v>0</v>
      </c>
      <c r="AF352" s="38">
        <v>0</v>
      </c>
      <c r="AG352" s="38">
        <v>0.67529881000518799</v>
      </c>
      <c r="AH352" s="38">
        <v>0</v>
      </c>
      <c r="AI352" s="38">
        <v>1.229063855134882E-5</v>
      </c>
      <c r="AJ352" s="38">
        <v>1.0489139705896378E-2</v>
      </c>
      <c r="AK352" s="38">
        <v>4.3704750714823604E-4</v>
      </c>
      <c r="AL352" s="38">
        <v>0</v>
      </c>
      <c r="AM352" s="38">
        <v>0.13781237602233887</v>
      </c>
      <c r="AN352" s="38">
        <v>0</v>
      </c>
      <c r="AO352" s="38">
        <v>8.7409501429647207E-4</v>
      </c>
      <c r="AP352" s="38">
        <v>0</v>
      </c>
      <c r="AQ352" s="38">
        <v>0.56658416986465454</v>
      </c>
    </row>
    <row r="353" spans="1:43" x14ac:dyDescent="0.25">
      <c r="A353" s="52" t="s">
        <v>97</v>
      </c>
      <c r="B353" s="52" t="s">
        <v>42</v>
      </c>
      <c r="C353" s="52" t="s">
        <v>66</v>
      </c>
      <c r="D353" s="38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0</v>
      </c>
      <c r="Z353" s="38">
        <v>0</v>
      </c>
      <c r="AA353" s="38">
        <v>0</v>
      </c>
      <c r="AB353" s="38">
        <v>0</v>
      </c>
      <c r="AC353" s="38">
        <v>0</v>
      </c>
      <c r="AD353" s="38">
        <v>0</v>
      </c>
      <c r="AE353" s="38">
        <v>0</v>
      </c>
      <c r="AF353" s="38">
        <v>0</v>
      </c>
      <c r="AG353" s="38">
        <v>0</v>
      </c>
      <c r="AH353" s="38">
        <v>0</v>
      </c>
      <c r="AI353" s="38">
        <v>0</v>
      </c>
      <c r="AJ353" s="38">
        <v>0</v>
      </c>
      <c r="AK353" s="38">
        <v>0</v>
      </c>
      <c r="AL353" s="38">
        <v>0</v>
      </c>
      <c r="AM353" s="38">
        <v>0</v>
      </c>
      <c r="AN353" s="38">
        <v>0</v>
      </c>
      <c r="AO353" s="38">
        <v>0</v>
      </c>
      <c r="AP353" s="38">
        <v>0</v>
      </c>
      <c r="AQ353" s="38">
        <v>0</v>
      </c>
    </row>
    <row r="354" spans="1:43" x14ac:dyDescent="0.25">
      <c r="A354" s="52" t="s">
        <v>98</v>
      </c>
      <c r="B354" s="52" t="s">
        <v>43</v>
      </c>
      <c r="C354" s="52" t="s">
        <v>66</v>
      </c>
      <c r="D354" s="38">
        <v>0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38">
        <v>0</v>
      </c>
      <c r="Z354" s="38">
        <v>0</v>
      </c>
      <c r="AA354" s="38">
        <v>0</v>
      </c>
      <c r="AB354" s="38">
        <v>0</v>
      </c>
      <c r="AC354" s="38">
        <v>0</v>
      </c>
      <c r="AD354" s="38">
        <v>0</v>
      </c>
      <c r="AE354" s="38">
        <v>0</v>
      </c>
      <c r="AF354" s="38">
        <v>0</v>
      </c>
      <c r="AG354" s="38">
        <v>0</v>
      </c>
      <c r="AH354" s="38">
        <v>0</v>
      </c>
      <c r="AI354" s="38">
        <v>0</v>
      </c>
      <c r="AJ354" s="38">
        <v>0</v>
      </c>
      <c r="AK354" s="38">
        <v>0</v>
      </c>
      <c r="AL354" s="38">
        <v>0</v>
      </c>
      <c r="AM354" s="38">
        <v>0</v>
      </c>
      <c r="AN354" s="38">
        <v>0</v>
      </c>
      <c r="AO354" s="38">
        <v>0</v>
      </c>
      <c r="AP354" s="38">
        <v>0</v>
      </c>
      <c r="AQ354" s="38">
        <v>0</v>
      </c>
    </row>
    <row r="355" spans="1:43" ht="30" x14ac:dyDescent="0.25">
      <c r="A355" s="52" t="s">
        <v>99</v>
      </c>
      <c r="B355" s="52" t="s">
        <v>44</v>
      </c>
      <c r="C355" s="52" t="s">
        <v>66</v>
      </c>
      <c r="D355" s="38">
        <v>2.1403476421255618E-4</v>
      </c>
      <c r="E355" s="38">
        <v>0</v>
      </c>
      <c r="F355" s="38">
        <v>0</v>
      </c>
      <c r="G355" s="38">
        <v>2.5684172287583351E-3</v>
      </c>
      <c r="H355" s="38">
        <v>0</v>
      </c>
      <c r="I355" s="38">
        <v>2.1403476421255618E-4</v>
      </c>
      <c r="J355" s="38">
        <v>8.7754251435399055E-3</v>
      </c>
      <c r="K355" s="38">
        <v>6.4210430718958378E-4</v>
      </c>
      <c r="L355" s="38">
        <v>0</v>
      </c>
      <c r="M355" s="38">
        <v>0</v>
      </c>
      <c r="N355" s="38">
        <v>4.2806952842511237E-4</v>
      </c>
      <c r="O355" s="38">
        <v>4.9227997660636902E-3</v>
      </c>
      <c r="P355" s="38">
        <v>0</v>
      </c>
      <c r="Q355" s="38">
        <v>4.2806952842511237E-4</v>
      </c>
      <c r="R355" s="38">
        <v>1.6266642138361931E-2</v>
      </c>
      <c r="S355" s="38">
        <v>0</v>
      </c>
      <c r="T355" s="38">
        <v>0</v>
      </c>
      <c r="U355" s="38">
        <v>5.4789555724710226E-4</v>
      </c>
      <c r="V355" s="38">
        <v>5.2227830747142434E-4</v>
      </c>
      <c r="W355" s="38">
        <v>3.4245562274008989E-3</v>
      </c>
      <c r="X355" s="38">
        <v>8.5613905685022473E-4</v>
      </c>
      <c r="Y355" s="38">
        <v>5.9857743326574564E-4</v>
      </c>
      <c r="Z355" s="38">
        <v>4.247392644174397E-4</v>
      </c>
      <c r="AA355" s="38">
        <v>4.7492666635662317E-4</v>
      </c>
      <c r="AB355" s="38">
        <v>0</v>
      </c>
      <c r="AC355" s="38">
        <v>0</v>
      </c>
      <c r="AD355" s="38">
        <v>1.2842086143791676E-3</v>
      </c>
      <c r="AE355" s="38">
        <v>0</v>
      </c>
      <c r="AF355" s="38">
        <v>0</v>
      </c>
      <c r="AG355" s="38">
        <v>6.4210430718958378E-3</v>
      </c>
      <c r="AH355" s="38">
        <v>0</v>
      </c>
      <c r="AI355" s="38">
        <v>0</v>
      </c>
      <c r="AJ355" s="38">
        <v>6.8491124548017979E-3</v>
      </c>
      <c r="AK355" s="38">
        <v>0</v>
      </c>
      <c r="AL355" s="38">
        <v>4.0238536894321442E-2</v>
      </c>
      <c r="AM355" s="38">
        <v>0</v>
      </c>
      <c r="AN355" s="38">
        <v>4.2806952842511237E-4</v>
      </c>
      <c r="AO355" s="38">
        <v>0</v>
      </c>
      <c r="AP355" s="38">
        <v>0</v>
      </c>
      <c r="AQ355" s="38">
        <v>5.6719213724136353E-2</v>
      </c>
    </row>
    <row r="356" spans="1:43" x14ac:dyDescent="0.25">
      <c r="A356" s="52" t="s">
        <v>100</v>
      </c>
      <c r="B356" s="52" t="s">
        <v>45</v>
      </c>
      <c r="C356" s="52" t="s">
        <v>66</v>
      </c>
      <c r="D356" s="38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8">
        <v>0</v>
      </c>
      <c r="AB356" s="38">
        <v>0</v>
      </c>
      <c r="AC356" s="38">
        <v>0</v>
      </c>
      <c r="AD356" s="38">
        <v>0</v>
      </c>
      <c r="AE356" s="38">
        <v>0</v>
      </c>
      <c r="AF356" s="38">
        <v>0</v>
      </c>
      <c r="AG356" s="38">
        <v>0</v>
      </c>
      <c r="AH356" s="38">
        <v>0</v>
      </c>
      <c r="AI356" s="38">
        <v>0</v>
      </c>
      <c r="AJ356" s="38">
        <v>0</v>
      </c>
      <c r="AK356" s="38">
        <v>0</v>
      </c>
      <c r="AL356" s="38">
        <v>0</v>
      </c>
      <c r="AM356" s="38">
        <v>0</v>
      </c>
      <c r="AN356" s="38">
        <v>0</v>
      </c>
      <c r="AO356" s="38">
        <v>0</v>
      </c>
      <c r="AP356" s="38">
        <v>0</v>
      </c>
      <c r="AQ356" s="38">
        <v>0</v>
      </c>
    </row>
    <row r="357" spans="1:43" x14ac:dyDescent="0.25">
      <c r="A357" s="52" t="s">
        <v>101</v>
      </c>
      <c r="B357" s="52" t="s">
        <v>46</v>
      </c>
      <c r="C357" s="52" t="s">
        <v>66</v>
      </c>
      <c r="D357" s="38">
        <v>0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38">
        <v>0</v>
      </c>
      <c r="Z357" s="38">
        <v>0</v>
      </c>
      <c r="AA357" s="38">
        <v>0</v>
      </c>
      <c r="AB357" s="38">
        <v>0</v>
      </c>
      <c r="AC357" s="38">
        <v>0</v>
      </c>
      <c r="AD357" s="38">
        <v>0</v>
      </c>
      <c r="AE357" s="38">
        <v>0</v>
      </c>
      <c r="AF357" s="38">
        <v>0</v>
      </c>
      <c r="AG357" s="38">
        <v>0</v>
      </c>
      <c r="AH357" s="38">
        <v>0</v>
      </c>
      <c r="AI357" s="38">
        <v>0</v>
      </c>
      <c r="AJ357" s="38">
        <v>0</v>
      </c>
      <c r="AK357" s="38">
        <v>0</v>
      </c>
      <c r="AL357" s="38">
        <v>0</v>
      </c>
      <c r="AM357" s="38">
        <v>0</v>
      </c>
      <c r="AN357" s="38">
        <v>0</v>
      </c>
      <c r="AO357" s="38">
        <v>0</v>
      </c>
      <c r="AP357" s="38">
        <v>0</v>
      </c>
      <c r="AQ357" s="38">
        <v>0</v>
      </c>
    </row>
    <row r="358" spans="1:43" x14ac:dyDescent="0.25">
      <c r="A358" s="52" t="s">
        <v>102</v>
      </c>
      <c r="B358" s="52" t="s">
        <v>47</v>
      </c>
      <c r="C358" s="52" t="s">
        <v>66</v>
      </c>
      <c r="D358" s="38">
        <v>1.254418957978487E-2</v>
      </c>
      <c r="E358" s="38">
        <v>0</v>
      </c>
      <c r="F358" s="38">
        <v>9.7565921023488045E-3</v>
      </c>
      <c r="G358" s="38">
        <v>0</v>
      </c>
      <c r="H358" s="38">
        <v>0</v>
      </c>
      <c r="I358" s="38">
        <v>9.4515440287068486E-4</v>
      </c>
      <c r="J358" s="38">
        <v>0</v>
      </c>
      <c r="K358" s="38">
        <v>6.7824264988303185E-3</v>
      </c>
      <c r="L358" s="38">
        <v>0</v>
      </c>
      <c r="M358" s="38">
        <v>0</v>
      </c>
      <c r="N358" s="38">
        <v>2.787597943097353E-3</v>
      </c>
      <c r="O358" s="38">
        <v>5.575195886194706E-3</v>
      </c>
      <c r="P358" s="38">
        <v>0</v>
      </c>
      <c r="Q358" s="38">
        <v>0</v>
      </c>
      <c r="R358" s="38">
        <v>9.7565921023488045E-3</v>
      </c>
      <c r="S358" s="38">
        <v>4.1813966818153858E-3</v>
      </c>
      <c r="T358" s="38">
        <v>6.179396528750658E-3</v>
      </c>
      <c r="U358" s="38">
        <v>6.5574450418353081E-3</v>
      </c>
      <c r="V358" s="38">
        <v>2.5949452538043261E-3</v>
      </c>
      <c r="W358" s="38">
        <v>6.9689946249127388E-3</v>
      </c>
      <c r="X358" s="38">
        <v>5.575195886194706E-3</v>
      </c>
      <c r="Y358" s="38">
        <v>1.0558322537690401E-3</v>
      </c>
      <c r="Z358" s="38">
        <v>8.8553759269416332E-4</v>
      </c>
      <c r="AA358" s="38">
        <v>8.4622798021882772E-4</v>
      </c>
      <c r="AB358" s="38">
        <v>1.3937989715486765E-3</v>
      </c>
      <c r="AC358" s="38">
        <v>3.1476116419071332E-5</v>
      </c>
      <c r="AD358" s="38">
        <v>1.135603990405798E-3</v>
      </c>
      <c r="AE358" s="38">
        <v>4.2124353058170527E-5</v>
      </c>
      <c r="AF358" s="38">
        <v>1.8459447892382741E-4</v>
      </c>
      <c r="AG358" s="38">
        <v>4.231566097587347E-3</v>
      </c>
      <c r="AH358" s="38">
        <v>1.262074219994247E-3</v>
      </c>
      <c r="AI358" s="38">
        <v>8.1555452197790146E-5</v>
      </c>
      <c r="AJ358" s="38">
        <v>2.787597943097353E-3</v>
      </c>
      <c r="AK358" s="38">
        <v>8.3627933636307716E-3</v>
      </c>
      <c r="AL358" s="38">
        <v>1.6725586727261543E-2</v>
      </c>
      <c r="AM358" s="38">
        <v>0.47667920589447021</v>
      </c>
      <c r="AN358" s="38">
        <v>0</v>
      </c>
      <c r="AO358" s="38">
        <v>0.23694582283496857</v>
      </c>
      <c r="AP358" s="38">
        <v>0.17980006337165833</v>
      </c>
      <c r="AQ358" s="38">
        <v>0.55612576007843018</v>
      </c>
    </row>
    <row r="359" spans="1:43" x14ac:dyDescent="0.25">
      <c r="A359" s="52" t="s">
        <v>103</v>
      </c>
      <c r="B359" s="52" t="s">
        <v>48</v>
      </c>
      <c r="C359" s="52" t="s">
        <v>66</v>
      </c>
      <c r="D359" s="38">
        <v>0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0</v>
      </c>
      <c r="X359" s="38">
        <v>0</v>
      </c>
      <c r="Y359" s="38">
        <v>0</v>
      </c>
      <c r="Z359" s="38">
        <v>0</v>
      </c>
      <c r="AA359" s="38">
        <v>0</v>
      </c>
      <c r="AB359" s="38">
        <v>0</v>
      </c>
      <c r="AC359" s="38">
        <v>0</v>
      </c>
      <c r="AD359" s="38">
        <v>0</v>
      </c>
      <c r="AE359" s="38">
        <v>0</v>
      </c>
      <c r="AF359" s="38">
        <v>0</v>
      </c>
      <c r="AG359" s="38">
        <v>0</v>
      </c>
      <c r="AH359" s="38">
        <v>0</v>
      </c>
      <c r="AI359" s="38">
        <v>0</v>
      </c>
      <c r="AJ359" s="38">
        <v>0</v>
      </c>
      <c r="AK359" s="38">
        <v>0</v>
      </c>
      <c r="AL359" s="38">
        <v>8.4298449110065121E-8</v>
      </c>
      <c r="AM359" s="38">
        <v>0</v>
      </c>
      <c r="AN359" s="38">
        <v>3.3719379644026048E-7</v>
      </c>
      <c r="AO359" s="38">
        <v>0</v>
      </c>
      <c r="AP359" s="38">
        <v>5.9008920061387471E-7</v>
      </c>
      <c r="AQ359" s="38">
        <v>8.4298449110065121E-8</v>
      </c>
    </row>
    <row r="360" spans="1:43" x14ac:dyDescent="0.25">
      <c r="A360" s="52" t="s">
        <v>104</v>
      </c>
      <c r="B360" s="52" t="s">
        <v>49</v>
      </c>
      <c r="C360" s="52" t="s">
        <v>66</v>
      </c>
      <c r="D360" s="38">
        <v>-1.0943701267242432</v>
      </c>
      <c r="E360" s="38">
        <v>-1.9369382411241531E-2</v>
      </c>
      <c r="F360" s="38">
        <v>-1.229955792427063</v>
      </c>
      <c r="G360" s="38">
        <v>-0.19369381666183472</v>
      </c>
      <c r="H360" s="38">
        <v>-3.1302660703659058E-2</v>
      </c>
      <c r="I360" s="38">
        <v>-0.27163442969322205</v>
      </c>
      <c r="J360" s="38">
        <v>-0.15495505928993225</v>
      </c>
      <c r="K360" s="38">
        <v>-0.62679320573806763</v>
      </c>
      <c r="L360" s="38">
        <v>-0.25180196762084961</v>
      </c>
      <c r="M360" s="38">
        <v>-9.6846912056207657E-3</v>
      </c>
      <c r="N360" s="38">
        <v>-0.14527036249637604</v>
      </c>
      <c r="O360" s="38">
        <v>-0.4939192533493042</v>
      </c>
      <c r="P360" s="38">
        <v>-5.8108143508434296E-2</v>
      </c>
      <c r="Q360" s="38">
        <v>-2.9054071754217148E-2</v>
      </c>
      <c r="R360" s="38">
        <v>-0.4261263906955719</v>
      </c>
      <c r="S360" s="38">
        <v>-0.39707234501838684</v>
      </c>
      <c r="T360" s="38">
        <v>-0.13400495052337646</v>
      </c>
      <c r="U360" s="38">
        <v>-0.33316260576248169</v>
      </c>
      <c r="V360" s="38">
        <v>-0.19139143824577332</v>
      </c>
      <c r="W360" s="38">
        <v>-0.2421172708272934</v>
      </c>
      <c r="X360" s="38">
        <v>-0.36801823973655701</v>
      </c>
      <c r="Y360" s="38">
        <v>-7.0704422891139984E-2</v>
      </c>
      <c r="Z360" s="38">
        <v>-6.8235166370868683E-2</v>
      </c>
      <c r="AA360" s="38">
        <v>-0.17097051441669464</v>
      </c>
      <c r="AB360" s="38">
        <v>-0.11621628701686859</v>
      </c>
      <c r="AC360" s="38">
        <v>-4.474411834962666E-4</v>
      </c>
      <c r="AD360" s="38">
        <v>-8.838268369436264E-2</v>
      </c>
      <c r="AE360" s="38">
        <v>-2.3539538960903883E-3</v>
      </c>
      <c r="AF360" s="38">
        <v>-2.503221295773983E-2</v>
      </c>
      <c r="AG360" s="38">
        <v>-6.268426775932312E-2</v>
      </c>
      <c r="AH360" s="38">
        <v>-0.14489489793777466</v>
      </c>
      <c r="AI360" s="38">
        <v>-2.48534195125103E-2</v>
      </c>
      <c r="AJ360" s="38">
        <v>-0.1259009838104248</v>
      </c>
      <c r="AK360" s="38">
        <v>-0.87162214517593384</v>
      </c>
      <c r="AL360" s="38">
        <v>-2.479280948638916</v>
      </c>
      <c r="AM360" s="38">
        <v>-3.3702723979949951</v>
      </c>
      <c r="AN360" s="38">
        <v>-2.5858123302459717</v>
      </c>
      <c r="AO360" s="38">
        <v>-4.1256780624389648</v>
      </c>
      <c r="AP360" s="38">
        <v>-0.92004561424255371</v>
      </c>
      <c r="AQ360" s="38">
        <v>-14.333342552185059</v>
      </c>
    </row>
    <row r="361" spans="1:43" x14ac:dyDescent="0.25">
      <c r="A361" s="52" t="s">
        <v>105</v>
      </c>
      <c r="B361" s="52" t="s">
        <v>50</v>
      </c>
      <c r="C361" s="52" t="s">
        <v>66</v>
      </c>
      <c r="D361" s="38">
        <v>0.10455773770809174</v>
      </c>
      <c r="E361" s="38">
        <v>3.4281227272003889E-4</v>
      </c>
      <c r="F361" s="38">
        <v>1.4740926213562489E-2</v>
      </c>
      <c r="G361" s="38">
        <v>1.1998428963124752E-2</v>
      </c>
      <c r="H361" s="38">
        <v>9.8650893196463585E-3</v>
      </c>
      <c r="I361" s="38">
        <v>7.6766656711697578E-3</v>
      </c>
      <c r="J361" s="38">
        <v>5.4849963635206223E-3</v>
      </c>
      <c r="K361" s="38">
        <v>2.2910092025995255E-2</v>
      </c>
      <c r="L361" s="38">
        <v>8.5703069344162941E-3</v>
      </c>
      <c r="M361" s="38">
        <v>3.4281227272003889E-4</v>
      </c>
      <c r="N361" s="38">
        <v>6.5134330652654171E-3</v>
      </c>
      <c r="O361" s="38">
        <v>3.0853103846311569E-2</v>
      </c>
      <c r="P361" s="38">
        <v>3.770934883505106E-3</v>
      </c>
      <c r="Q361" s="38">
        <v>2.0568734034895897E-3</v>
      </c>
      <c r="R361" s="38">
        <v>2.8796231374144554E-2</v>
      </c>
      <c r="S361" s="38">
        <v>3.4281224943697453E-3</v>
      </c>
      <c r="T361" s="38">
        <v>9.5596145838499069E-3</v>
      </c>
      <c r="U361" s="38">
        <v>1.4020591974258423E-2</v>
      </c>
      <c r="V361" s="38">
        <v>1.652882806956768E-2</v>
      </c>
      <c r="W361" s="38">
        <v>1.1655616573989391E-2</v>
      </c>
      <c r="X361" s="38">
        <v>1.4740926213562489E-2</v>
      </c>
      <c r="Y361" s="38">
        <v>4.1619068942964077E-3</v>
      </c>
      <c r="Z361" s="38">
        <v>1.1216672137379646E-3</v>
      </c>
      <c r="AA361" s="38">
        <v>1.01429782807827E-2</v>
      </c>
      <c r="AB361" s="38">
        <v>5.8278082869946957E-3</v>
      </c>
      <c r="AC361" s="38">
        <v>6.7782413680106401E-5</v>
      </c>
      <c r="AD361" s="38">
        <v>7.258731871843338E-3</v>
      </c>
      <c r="AE361" s="38">
        <v>8.7429762061219662E-6</v>
      </c>
      <c r="AF361" s="38">
        <v>5.4942519636824727E-4</v>
      </c>
      <c r="AG361" s="38">
        <v>5.1158778369426727E-3</v>
      </c>
      <c r="AH361" s="38">
        <v>7.5328291859477758E-4</v>
      </c>
      <c r="AI361" s="38">
        <v>1.3298965059220791E-3</v>
      </c>
      <c r="AJ361" s="38">
        <v>5.4849963635206223E-3</v>
      </c>
      <c r="AK361" s="38">
        <v>6.2734648585319519E-2</v>
      </c>
      <c r="AL361" s="38">
        <v>0.18306174874305725</v>
      </c>
      <c r="AM361" s="38">
        <v>4.9364965409040451E-2</v>
      </c>
      <c r="AN361" s="38">
        <v>6.2734648585319519E-2</v>
      </c>
      <c r="AO361" s="38">
        <v>0.12135553359985352</v>
      </c>
      <c r="AP361" s="38">
        <v>0.12546929717063904</v>
      </c>
      <c r="AQ361" s="38">
        <v>0.83234816789627075</v>
      </c>
    </row>
    <row r="362" spans="1:43" x14ac:dyDescent="0.25">
      <c r="A362" s="52" t="s">
        <v>106</v>
      </c>
      <c r="B362" s="52" t="s">
        <v>51</v>
      </c>
      <c r="C362" s="52" t="s">
        <v>66</v>
      </c>
      <c r="D362" s="38">
        <v>0</v>
      </c>
      <c r="E362" s="38">
        <v>0</v>
      </c>
      <c r="F362" s="38">
        <v>0</v>
      </c>
      <c r="G362" s="38">
        <v>0</v>
      </c>
      <c r="H362" s="38">
        <v>2.1133879199624062E-2</v>
      </c>
      <c r="I362" s="38">
        <v>1.5204383991658688E-2</v>
      </c>
      <c r="J362" s="38">
        <v>2.2647779434919357E-2</v>
      </c>
      <c r="K362" s="38">
        <v>7.690063863992691E-2</v>
      </c>
      <c r="L362" s="38">
        <v>9.0591117739677429E-2</v>
      </c>
      <c r="M362" s="38">
        <v>0</v>
      </c>
      <c r="N362" s="38">
        <v>0</v>
      </c>
      <c r="O362" s="38">
        <v>2.2647779434919357E-2</v>
      </c>
      <c r="P362" s="38">
        <v>0</v>
      </c>
      <c r="Q362" s="38">
        <v>0</v>
      </c>
      <c r="R362" s="38">
        <v>4.5295558869838715E-2</v>
      </c>
      <c r="S362" s="38">
        <v>0</v>
      </c>
      <c r="T362" s="38">
        <v>5.8400794863700867E-2</v>
      </c>
      <c r="U362" s="38">
        <v>7.0665985345840454E-2</v>
      </c>
      <c r="V362" s="38">
        <v>5.2115470170974731E-2</v>
      </c>
      <c r="W362" s="38">
        <v>0</v>
      </c>
      <c r="X362" s="38">
        <v>0</v>
      </c>
      <c r="Y362" s="38">
        <v>0</v>
      </c>
      <c r="Z362" s="38">
        <v>0</v>
      </c>
      <c r="AA362" s="38">
        <v>0</v>
      </c>
      <c r="AB362" s="38">
        <v>0</v>
      </c>
      <c r="AC362" s="38">
        <v>0</v>
      </c>
      <c r="AD362" s="38">
        <v>0</v>
      </c>
      <c r="AE362" s="38">
        <v>0</v>
      </c>
      <c r="AF362" s="38">
        <v>0</v>
      </c>
      <c r="AG362" s="38">
        <v>2.5653267279267311E-2</v>
      </c>
      <c r="AH362" s="38">
        <v>1.505361869931221E-2</v>
      </c>
      <c r="AI362" s="38">
        <v>4.5886761508882046E-3</v>
      </c>
      <c r="AJ362" s="38">
        <v>0</v>
      </c>
      <c r="AK362" s="38">
        <v>0</v>
      </c>
      <c r="AL362" s="38">
        <v>2.2647779434919357E-2</v>
      </c>
      <c r="AM362" s="38">
        <v>2.2647779434919357E-2</v>
      </c>
      <c r="AN362" s="38">
        <v>0.27177336812019348</v>
      </c>
      <c r="AO362" s="38">
        <v>0</v>
      </c>
      <c r="AP362" s="38">
        <v>9.0591117739677429E-2</v>
      </c>
      <c r="AQ362" s="38">
        <v>3.1933372020721436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02"/>
  <sheetViews>
    <sheetView zoomScale="70" zoomScaleNormal="70" workbookViewId="0">
      <pane xSplit="3" ySplit="2" topLeftCell="D361" activePane="bottomRight" state="frozen"/>
      <selection activeCell="AM62" sqref="AM62"/>
      <selection pane="topRight" activeCell="AM62" sqref="AM62"/>
      <selection pane="bottomLeft" activeCell="AM62" sqref="AM62"/>
      <selection pane="bottomRight" activeCell="D123" sqref="D123:AQ402"/>
    </sheetView>
  </sheetViews>
  <sheetFormatPr defaultColWidth="11.42578125" defaultRowHeight="15" x14ac:dyDescent="0.25"/>
  <cols>
    <col min="1" max="1" width="29" style="38" customWidth="1"/>
    <col min="2" max="2" width="47" style="38" customWidth="1"/>
    <col min="3" max="3" width="29" style="38" customWidth="1"/>
    <col min="4" max="43" width="17.7109375" style="38" customWidth="1"/>
  </cols>
  <sheetData>
    <row r="1" spans="1:43" ht="15.75" thickBot="1" x14ac:dyDescent="0.3"/>
    <row r="2" spans="1:43" s="38" customFormat="1" ht="75.75" thickBot="1" x14ac:dyDescent="0.3">
      <c r="A2" s="52"/>
      <c r="B2" s="52" t="s">
        <v>10</v>
      </c>
      <c r="C2" s="52" t="s">
        <v>57</v>
      </c>
      <c r="D2" s="4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1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5" t="s">
        <v>50</v>
      </c>
      <c r="AQ2" s="6" t="s">
        <v>51</v>
      </c>
    </row>
    <row r="3" spans="1:43" s="38" customFormat="1" x14ac:dyDescent="0.25">
      <c r="A3" s="52" t="s">
        <v>67</v>
      </c>
      <c r="B3" s="52" t="s">
        <v>13</v>
      </c>
      <c r="C3" s="52" t="s">
        <v>118</v>
      </c>
      <c r="D3" s="39">
        <v>0.30228403210639954</v>
      </c>
      <c r="E3" s="40">
        <v>0</v>
      </c>
      <c r="F3" s="40">
        <v>0</v>
      </c>
      <c r="G3" s="40">
        <v>0</v>
      </c>
      <c r="H3" s="40">
        <v>1.2475214898586273E-2</v>
      </c>
      <c r="I3" s="40">
        <v>2.5430245399475098</v>
      </c>
      <c r="J3" s="40">
        <v>4.9900859594345093E-2</v>
      </c>
      <c r="K3" s="40">
        <v>0.24374651908874512</v>
      </c>
      <c r="L3" s="40">
        <v>0.14490441977977753</v>
      </c>
      <c r="M3" s="40">
        <v>6.7174229770898819E-3</v>
      </c>
      <c r="N3" s="40">
        <v>0.2360694408416748</v>
      </c>
      <c r="O3" s="40">
        <v>2.0152268931269646E-2</v>
      </c>
      <c r="P3" s="40">
        <v>2.878895727917552E-3</v>
      </c>
      <c r="Q3" s="40">
        <v>9.5963187050074339E-4</v>
      </c>
      <c r="R3" s="40">
        <v>8.6366869509220123E-3</v>
      </c>
      <c r="S3" s="40">
        <v>0</v>
      </c>
      <c r="T3" s="40">
        <v>0</v>
      </c>
      <c r="U3" s="40">
        <v>1.6321728471666574E-3</v>
      </c>
      <c r="V3" s="40">
        <v>3.7712734192609787E-2</v>
      </c>
      <c r="W3" s="40">
        <v>1.7273373901844025E-2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0</v>
      </c>
      <c r="AE3" s="40">
        <v>0</v>
      </c>
      <c r="AF3" s="40">
        <v>0</v>
      </c>
      <c r="AG3" s="40">
        <v>0</v>
      </c>
      <c r="AH3" s="40">
        <v>0</v>
      </c>
      <c r="AI3" s="40">
        <v>0</v>
      </c>
      <c r="AJ3" s="40">
        <v>1.3434845954179764E-2</v>
      </c>
      <c r="AK3" s="40">
        <v>0</v>
      </c>
      <c r="AL3" s="40">
        <v>0</v>
      </c>
      <c r="AM3" s="40">
        <v>0</v>
      </c>
      <c r="AN3" s="40">
        <v>0</v>
      </c>
      <c r="AO3" s="40">
        <v>0</v>
      </c>
      <c r="AP3" s="40">
        <v>0</v>
      </c>
      <c r="AQ3" s="41">
        <v>0.2063208669424057</v>
      </c>
    </row>
    <row r="4" spans="1:43" s="38" customFormat="1" x14ac:dyDescent="0.25">
      <c r="A4" s="52" t="s">
        <v>68</v>
      </c>
      <c r="B4" s="52" t="s">
        <v>14</v>
      </c>
      <c r="C4" s="52" t="s">
        <v>118</v>
      </c>
      <c r="D4" s="43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20">
        <v>0</v>
      </c>
    </row>
    <row r="5" spans="1:43" s="38" customFormat="1" x14ac:dyDescent="0.25">
      <c r="A5" s="52" t="s">
        <v>69</v>
      </c>
      <c r="B5" s="52" t="s">
        <v>15</v>
      </c>
      <c r="C5" s="52" t="s">
        <v>118</v>
      </c>
      <c r="D5" s="43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20">
        <v>0</v>
      </c>
    </row>
    <row r="6" spans="1:43" s="38" customFormat="1" x14ac:dyDescent="0.25">
      <c r="A6" s="52" t="s">
        <v>70</v>
      </c>
      <c r="B6" s="52" t="s">
        <v>16</v>
      </c>
      <c r="C6" s="52" t="s">
        <v>118</v>
      </c>
      <c r="D6" s="43">
        <v>0</v>
      </c>
      <c r="E6" s="19">
        <v>0</v>
      </c>
      <c r="F6" s="19">
        <v>9.8405830562114716E-2</v>
      </c>
      <c r="G6" s="19">
        <v>3.2801944762468338E-2</v>
      </c>
      <c r="H6" s="19">
        <v>0</v>
      </c>
      <c r="I6" s="19">
        <v>2.1867962554097176E-2</v>
      </c>
      <c r="J6" s="19">
        <v>0</v>
      </c>
      <c r="K6" s="19">
        <v>3.2801944762468338E-2</v>
      </c>
      <c r="L6" s="19">
        <v>1.0933981277048588E-2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2.1867962554097176E-2</v>
      </c>
      <c r="S6" s="19">
        <v>0</v>
      </c>
      <c r="T6" s="19">
        <v>0.41846790909767151</v>
      </c>
      <c r="U6" s="19">
        <v>2.9825331643223763E-2</v>
      </c>
      <c r="V6" s="19">
        <v>0</v>
      </c>
      <c r="W6" s="19">
        <v>0</v>
      </c>
      <c r="X6" s="19">
        <v>1.4104835987091064</v>
      </c>
      <c r="Y6" s="19">
        <v>1.7847517505288124E-2</v>
      </c>
      <c r="Z6" s="19">
        <v>0</v>
      </c>
      <c r="AA6" s="19">
        <v>0.11336026340723038</v>
      </c>
      <c r="AB6" s="19">
        <v>1.0933981277048588E-2</v>
      </c>
      <c r="AC6" s="19">
        <v>0</v>
      </c>
      <c r="AD6" s="19">
        <v>1.0933981277048588E-2</v>
      </c>
      <c r="AE6" s="19">
        <v>0</v>
      </c>
      <c r="AF6" s="19">
        <v>0</v>
      </c>
      <c r="AG6" s="19">
        <v>1.0933981277048588E-2</v>
      </c>
      <c r="AH6" s="19">
        <v>0</v>
      </c>
      <c r="AI6" s="19">
        <v>0</v>
      </c>
      <c r="AJ6" s="19">
        <v>4.3735925108194351E-2</v>
      </c>
      <c r="AK6" s="19">
        <v>0</v>
      </c>
      <c r="AL6" s="19">
        <v>0.91845440864562988</v>
      </c>
      <c r="AM6" s="19">
        <v>0</v>
      </c>
      <c r="AN6" s="19">
        <v>0</v>
      </c>
      <c r="AO6" s="19">
        <v>0</v>
      </c>
      <c r="AP6" s="19">
        <v>0</v>
      </c>
      <c r="AQ6" s="20">
        <v>0</v>
      </c>
    </row>
    <row r="7" spans="1:43" s="38" customFormat="1" x14ac:dyDescent="0.25">
      <c r="A7" s="52" t="s">
        <v>71</v>
      </c>
      <c r="B7" s="52" t="s">
        <v>17</v>
      </c>
      <c r="C7" s="52" t="s">
        <v>118</v>
      </c>
      <c r="D7" s="43">
        <v>0</v>
      </c>
      <c r="E7" s="19">
        <v>0</v>
      </c>
      <c r="F7" s="19">
        <v>0</v>
      </c>
      <c r="G7" s="19">
        <v>0</v>
      </c>
      <c r="H7" s="19">
        <v>1.1324763298034668</v>
      </c>
      <c r="I7" s="19">
        <v>0.14264401793479919</v>
      </c>
      <c r="J7" s="19">
        <v>0</v>
      </c>
      <c r="K7" s="19">
        <v>0.18460085988044739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2.6371551677584648E-2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20">
        <v>3.4985084533691406</v>
      </c>
    </row>
    <row r="8" spans="1:43" s="38" customFormat="1" x14ac:dyDescent="0.25">
      <c r="A8" s="52" t="s">
        <v>72</v>
      </c>
      <c r="B8" s="52" t="s">
        <v>18</v>
      </c>
      <c r="C8" s="52" t="s">
        <v>118</v>
      </c>
      <c r="D8" s="43">
        <v>0</v>
      </c>
      <c r="E8" s="19">
        <v>0</v>
      </c>
      <c r="F8" s="19">
        <v>0</v>
      </c>
      <c r="G8" s="19">
        <v>0</v>
      </c>
      <c r="H8" s="19">
        <v>0.14298000931739807</v>
      </c>
      <c r="I8" s="19">
        <v>0.76270681619644165</v>
      </c>
      <c r="J8" s="19">
        <v>1.3940550088882446</v>
      </c>
      <c r="K8" s="19">
        <v>2.4447786808013916</v>
      </c>
      <c r="L8" s="19">
        <v>0.60766506195068359</v>
      </c>
      <c r="M8" s="19">
        <v>0</v>
      </c>
      <c r="N8" s="19">
        <v>0.10723500698804855</v>
      </c>
      <c r="O8" s="19">
        <v>0</v>
      </c>
      <c r="P8" s="19">
        <v>0</v>
      </c>
      <c r="Q8" s="19">
        <v>0</v>
      </c>
      <c r="R8" s="19">
        <v>0.82213509082794189</v>
      </c>
      <c r="S8" s="19">
        <v>0</v>
      </c>
      <c r="T8" s="19">
        <v>5.856732651591301E-2</v>
      </c>
      <c r="U8" s="19">
        <v>8.2656018435955048E-2</v>
      </c>
      <c r="V8" s="19">
        <v>1.7566632013767958E-3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20">
        <v>5.1398701667785645</v>
      </c>
    </row>
    <row r="9" spans="1:43" s="38" customFormat="1" x14ac:dyDescent="0.25">
      <c r="A9" s="52" t="s">
        <v>73</v>
      </c>
      <c r="B9" s="52" t="s">
        <v>19</v>
      </c>
      <c r="C9" s="52" t="s">
        <v>118</v>
      </c>
      <c r="D9" s="43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20">
        <v>0</v>
      </c>
    </row>
    <row r="10" spans="1:43" s="38" customFormat="1" x14ac:dyDescent="0.25">
      <c r="A10" s="52" t="s">
        <v>74</v>
      </c>
      <c r="B10" s="52" t="s">
        <v>20</v>
      </c>
      <c r="C10" s="52" t="s">
        <v>118</v>
      </c>
      <c r="D10" s="43">
        <v>0.46129041910171509</v>
      </c>
      <c r="E10" s="19">
        <v>9.6774213016033173E-3</v>
      </c>
      <c r="F10" s="19">
        <v>0</v>
      </c>
      <c r="G10" s="19">
        <v>0</v>
      </c>
      <c r="H10" s="19">
        <v>0.10670970380306244</v>
      </c>
      <c r="I10" s="19">
        <v>0.27473002672195435</v>
      </c>
      <c r="J10" s="19">
        <v>4.8387106508016586E-2</v>
      </c>
      <c r="K10" s="19">
        <v>5.3924827575683594</v>
      </c>
      <c r="L10" s="19">
        <v>0.44193556904792786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3.2258071005344391E-3</v>
      </c>
      <c r="S10" s="19">
        <v>0</v>
      </c>
      <c r="T10" s="19">
        <v>0.1263858824968338</v>
      </c>
      <c r="U10" s="19">
        <v>1.1525876522064209</v>
      </c>
      <c r="V10" s="19">
        <v>2.4252545088529587E-2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1.6129035502672195E-2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20">
        <v>1.4598232507705688</v>
      </c>
    </row>
    <row r="11" spans="1:43" s="38" customFormat="1" x14ac:dyDescent="0.25">
      <c r="A11" s="52" t="s">
        <v>75</v>
      </c>
      <c r="B11" s="52" t="s">
        <v>21</v>
      </c>
      <c r="C11" s="52" t="s">
        <v>118</v>
      </c>
      <c r="D11" s="43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2.5729447952471673E-4</v>
      </c>
      <c r="L11" s="19">
        <v>7.8474823385477066E-3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1.2864723976235837E-4</v>
      </c>
      <c r="S11" s="19">
        <v>1.2864723976235837E-4</v>
      </c>
      <c r="T11" s="19">
        <v>2.0042343530803919E-3</v>
      </c>
      <c r="U11" s="19">
        <v>3.8567592855542898E-4</v>
      </c>
      <c r="V11" s="19">
        <v>1.7268013907596469E-3</v>
      </c>
      <c r="W11" s="19">
        <v>3.8594173383899033E-4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20">
        <v>2.071220800280571E-2</v>
      </c>
    </row>
    <row r="12" spans="1:43" s="38" customFormat="1" x14ac:dyDescent="0.25">
      <c r="A12" s="52" t="s">
        <v>76</v>
      </c>
      <c r="B12" s="52" t="s">
        <v>22</v>
      </c>
      <c r="C12" s="52" t="s">
        <v>118</v>
      </c>
      <c r="D12" s="43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20">
        <v>0</v>
      </c>
    </row>
    <row r="13" spans="1:43" s="38" customFormat="1" x14ac:dyDescent="0.25">
      <c r="A13" s="52" t="s">
        <v>77</v>
      </c>
      <c r="B13" s="52" t="s">
        <v>1</v>
      </c>
      <c r="C13" s="52" t="s">
        <v>118</v>
      </c>
      <c r="D13" s="43">
        <v>8.130549430847168</v>
      </c>
      <c r="E13" s="19">
        <v>0</v>
      </c>
      <c r="F13" s="19">
        <v>0</v>
      </c>
      <c r="G13" s="19">
        <v>0</v>
      </c>
      <c r="H13" s="19">
        <v>8.1714063882827759E-2</v>
      </c>
      <c r="I13" s="19">
        <v>0.12257109582424164</v>
      </c>
      <c r="J13" s="19">
        <v>0</v>
      </c>
      <c r="K13" s="19">
        <v>0.16342812776565552</v>
      </c>
      <c r="L13" s="19">
        <v>0</v>
      </c>
      <c r="M13" s="19">
        <v>0</v>
      </c>
      <c r="N13" s="19">
        <v>13.932248115539551</v>
      </c>
      <c r="O13" s="19">
        <v>46.699588775634766</v>
      </c>
      <c r="P13" s="19">
        <v>8.334834098815918</v>
      </c>
      <c r="Q13" s="19">
        <v>0.2042851597070694</v>
      </c>
      <c r="R13" s="19">
        <v>2.6148500442504883</v>
      </c>
      <c r="S13" s="19">
        <v>0</v>
      </c>
      <c r="T13" s="19">
        <v>0</v>
      </c>
      <c r="U13" s="19">
        <v>0.48896604776382446</v>
      </c>
      <c r="V13" s="19">
        <v>1.3183606788516045E-3</v>
      </c>
      <c r="W13" s="19">
        <v>1.1439969539642334</v>
      </c>
      <c r="X13" s="19">
        <v>8.1714063882827759E-2</v>
      </c>
      <c r="Y13" s="19">
        <v>0</v>
      </c>
      <c r="Z13" s="19">
        <v>6.5194945782423019E-3</v>
      </c>
      <c r="AA13" s="19">
        <v>0.19776566326618195</v>
      </c>
      <c r="AB13" s="19">
        <v>4.0857031941413879E-2</v>
      </c>
      <c r="AC13" s="19">
        <v>0</v>
      </c>
      <c r="AD13" s="19">
        <v>0.18797570466995239</v>
      </c>
      <c r="AE13" s="19">
        <v>0</v>
      </c>
      <c r="AF13" s="19">
        <v>5.7166494429111481E-2</v>
      </c>
      <c r="AG13" s="19">
        <v>0.49028438329696655</v>
      </c>
      <c r="AH13" s="19">
        <v>0</v>
      </c>
      <c r="AI13" s="19">
        <v>0</v>
      </c>
      <c r="AJ13" s="19">
        <v>1.7977093458175659</v>
      </c>
      <c r="AK13" s="19">
        <v>0</v>
      </c>
      <c r="AL13" s="19">
        <v>1.2257109880447388</v>
      </c>
      <c r="AM13" s="19">
        <v>0</v>
      </c>
      <c r="AN13" s="19">
        <v>0</v>
      </c>
      <c r="AO13" s="19">
        <v>0</v>
      </c>
      <c r="AP13" s="19">
        <v>0</v>
      </c>
      <c r="AQ13" s="20">
        <v>6.6188392639160156</v>
      </c>
    </row>
    <row r="14" spans="1:43" s="38" customFormat="1" x14ac:dyDescent="0.25">
      <c r="A14" s="52" t="s">
        <v>78</v>
      </c>
      <c r="B14" s="52" t="s">
        <v>23</v>
      </c>
      <c r="C14" s="52" t="s">
        <v>118</v>
      </c>
      <c r="D14" s="43">
        <v>0</v>
      </c>
      <c r="E14" s="19">
        <v>0</v>
      </c>
      <c r="F14" s="19">
        <v>8.9081993792206049E-5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6.1763515695929527E-3</v>
      </c>
      <c r="P14" s="19">
        <v>2.969399793073535E-5</v>
      </c>
      <c r="Q14" s="19">
        <v>0</v>
      </c>
      <c r="R14" s="19">
        <v>5.9387995861470699E-5</v>
      </c>
      <c r="S14" s="19">
        <v>0</v>
      </c>
      <c r="T14" s="19">
        <v>0</v>
      </c>
      <c r="U14" s="19">
        <v>0</v>
      </c>
      <c r="V14" s="19">
        <v>0</v>
      </c>
      <c r="W14" s="19">
        <v>1.187759917229414E-4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2.969399793073535E-5</v>
      </c>
      <c r="AK14" s="19">
        <v>0</v>
      </c>
      <c r="AL14" s="19">
        <v>0</v>
      </c>
      <c r="AM14" s="19">
        <v>0</v>
      </c>
      <c r="AN14" s="19">
        <v>1.187759917229414E-4</v>
      </c>
      <c r="AO14" s="19">
        <v>2.969399793073535E-5</v>
      </c>
      <c r="AP14" s="19">
        <v>0</v>
      </c>
      <c r="AQ14" s="20">
        <v>3.8602197309955955E-4</v>
      </c>
    </row>
    <row r="15" spans="1:43" s="38" customFormat="1" x14ac:dyDescent="0.25">
      <c r="A15" s="52" t="s">
        <v>79</v>
      </c>
      <c r="B15" s="52" t="s">
        <v>24</v>
      </c>
      <c r="C15" s="52" t="s">
        <v>118</v>
      </c>
      <c r="D15" s="43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2.1221894770860672E-2</v>
      </c>
      <c r="P15" s="19">
        <v>0.33424481749534607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5.305473692715168E-3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1.0610947385430336E-2</v>
      </c>
      <c r="AH15" s="19">
        <v>0</v>
      </c>
      <c r="AI15" s="19">
        <v>0</v>
      </c>
      <c r="AJ15" s="19">
        <v>1.5916420146822929E-2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20">
        <v>0</v>
      </c>
    </row>
    <row r="16" spans="1:43" s="38" customFormat="1" x14ac:dyDescent="0.25">
      <c r="A16" s="52" t="s">
        <v>80</v>
      </c>
      <c r="B16" s="52" t="s">
        <v>25</v>
      </c>
      <c r="C16" s="52" t="s">
        <v>118</v>
      </c>
      <c r="D16" s="43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8.9479237794876099E-3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0.39370861649513245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1.789584755897522E-2</v>
      </c>
      <c r="X16" s="19">
        <v>0</v>
      </c>
      <c r="Y16" s="19">
        <v>0</v>
      </c>
      <c r="Z16" s="19">
        <v>1.0129678063094616E-2</v>
      </c>
      <c r="AA16" s="19">
        <v>7.7661690302193165E-3</v>
      </c>
      <c r="AB16" s="19">
        <v>2.684376947581768E-2</v>
      </c>
      <c r="AC16" s="19">
        <v>0</v>
      </c>
      <c r="AD16" s="19">
        <v>0</v>
      </c>
      <c r="AE16" s="19">
        <v>0</v>
      </c>
      <c r="AF16" s="19">
        <v>1.789584755897522E-2</v>
      </c>
      <c r="AG16" s="19">
        <v>8.9479237794876099E-3</v>
      </c>
      <c r="AH16" s="19">
        <v>0</v>
      </c>
      <c r="AI16" s="19">
        <v>0</v>
      </c>
      <c r="AJ16" s="19">
        <v>0.74267762899398804</v>
      </c>
      <c r="AK16" s="19">
        <v>0</v>
      </c>
      <c r="AL16" s="19">
        <v>1.4943032264709473</v>
      </c>
      <c r="AM16" s="19">
        <v>0</v>
      </c>
      <c r="AN16" s="19">
        <v>0</v>
      </c>
      <c r="AO16" s="19">
        <v>0</v>
      </c>
      <c r="AP16" s="19">
        <v>0</v>
      </c>
      <c r="AQ16" s="20">
        <v>8.0531314015388489E-2</v>
      </c>
    </row>
    <row r="17" spans="1:43" s="38" customFormat="1" x14ac:dyDescent="0.25">
      <c r="A17" s="52" t="s">
        <v>81</v>
      </c>
      <c r="B17" s="52" t="s">
        <v>26</v>
      </c>
      <c r="C17" s="52" t="s">
        <v>118</v>
      </c>
      <c r="D17" s="43">
        <v>0.10662148147821426</v>
      </c>
      <c r="E17" s="19">
        <v>0</v>
      </c>
      <c r="F17" s="19">
        <v>0.18277968466281891</v>
      </c>
      <c r="G17" s="19">
        <v>0</v>
      </c>
      <c r="H17" s="19">
        <v>0.10235661268234253</v>
      </c>
      <c r="I17" s="19">
        <v>0.10278868675231934</v>
      </c>
      <c r="J17" s="19">
        <v>0.18277968466281891</v>
      </c>
      <c r="K17" s="19">
        <v>0.44981518387794495</v>
      </c>
      <c r="L17" s="19">
        <v>0.25893786549568176</v>
      </c>
      <c r="M17" s="19">
        <v>9.1389842331409454E-2</v>
      </c>
      <c r="N17" s="19">
        <v>3.0463280156254768E-2</v>
      </c>
      <c r="O17" s="19">
        <v>6.0926560312509537E-2</v>
      </c>
      <c r="P17" s="19">
        <v>1.5231640078127384E-2</v>
      </c>
      <c r="Q17" s="19">
        <v>7.6158195734024048E-2</v>
      </c>
      <c r="R17" s="19">
        <v>12.322397232055664</v>
      </c>
      <c r="S17" s="19">
        <v>0</v>
      </c>
      <c r="T17" s="19">
        <v>6.4339376986026764E-3</v>
      </c>
      <c r="U17" s="19">
        <v>0.68826442956924438</v>
      </c>
      <c r="V17" s="19">
        <v>2.1188681945204735E-2</v>
      </c>
      <c r="W17" s="19">
        <v>0.319864422082901</v>
      </c>
      <c r="X17" s="19">
        <v>0.13708475232124329</v>
      </c>
      <c r="Y17" s="19">
        <v>0</v>
      </c>
      <c r="Z17" s="19">
        <v>1.9585134461522102E-2</v>
      </c>
      <c r="AA17" s="19">
        <v>4.1341423988342285E-2</v>
      </c>
      <c r="AB17" s="19">
        <v>7.6158195734024048E-2</v>
      </c>
      <c r="AC17" s="19">
        <v>0</v>
      </c>
      <c r="AD17" s="19">
        <v>0.14144575595855713</v>
      </c>
      <c r="AE17" s="19">
        <v>0</v>
      </c>
      <c r="AF17" s="19">
        <v>1.0870636440813541E-2</v>
      </c>
      <c r="AG17" s="19">
        <v>7.6158195734024048E-2</v>
      </c>
      <c r="AH17" s="19">
        <v>0</v>
      </c>
      <c r="AI17" s="19">
        <v>0</v>
      </c>
      <c r="AJ17" s="19">
        <v>0.13708475232124329</v>
      </c>
      <c r="AK17" s="19">
        <v>3.0463280156254768E-2</v>
      </c>
      <c r="AL17" s="19">
        <v>1.5231640078127384E-2</v>
      </c>
      <c r="AM17" s="19">
        <v>4.5694921165704727E-2</v>
      </c>
      <c r="AN17" s="19">
        <v>1.7668701410293579</v>
      </c>
      <c r="AO17" s="19">
        <v>0.30463278293609619</v>
      </c>
      <c r="AP17" s="19">
        <v>1.5993221998214722</v>
      </c>
      <c r="AQ17" s="20">
        <v>2.2847459316253662</v>
      </c>
    </row>
    <row r="18" spans="1:43" s="38" customFormat="1" x14ac:dyDescent="0.25">
      <c r="A18" s="52" t="s">
        <v>82</v>
      </c>
      <c r="B18" s="52" t="s">
        <v>27</v>
      </c>
      <c r="C18" s="52" t="s">
        <v>118</v>
      </c>
      <c r="D18" s="43">
        <v>9.3803787231445313</v>
      </c>
      <c r="E18" s="19">
        <v>0.34318459033966064</v>
      </c>
      <c r="F18" s="19">
        <v>9.32318115234375</v>
      </c>
      <c r="G18" s="19">
        <v>6.291717529296875</v>
      </c>
      <c r="H18" s="19">
        <v>1.2629193067550659</v>
      </c>
      <c r="I18" s="19">
        <v>1.1393728256225586</v>
      </c>
      <c r="J18" s="19">
        <v>2.3450946807861328</v>
      </c>
      <c r="K18" s="19">
        <v>2.5166869163513184</v>
      </c>
      <c r="L18" s="19">
        <v>0.34318459033966064</v>
      </c>
      <c r="M18" s="19">
        <v>0</v>
      </c>
      <c r="N18" s="19">
        <v>0.85796147584915161</v>
      </c>
      <c r="O18" s="19">
        <v>1.8875151872634888</v>
      </c>
      <c r="P18" s="19">
        <v>0.45757946372032166</v>
      </c>
      <c r="Q18" s="19">
        <v>0.22878973186016083</v>
      </c>
      <c r="R18" s="19">
        <v>2.8026740550994873</v>
      </c>
      <c r="S18" s="19">
        <v>24.880884170532227</v>
      </c>
      <c r="T18" s="19">
        <v>6.1280069351196289</v>
      </c>
      <c r="U18" s="19">
        <v>6.2229313850402832</v>
      </c>
      <c r="V18" s="19">
        <v>1.0332610607147217</v>
      </c>
      <c r="W18" s="19">
        <v>1.7731204032897949</v>
      </c>
      <c r="X18" s="19">
        <v>23.794132232666016</v>
      </c>
      <c r="Y18" s="19">
        <v>0</v>
      </c>
      <c r="Z18" s="19">
        <v>0</v>
      </c>
      <c r="AA18" s="19">
        <v>1.8875151872634888</v>
      </c>
      <c r="AB18" s="19">
        <v>0.45757946372032166</v>
      </c>
      <c r="AC18" s="19">
        <v>0</v>
      </c>
      <c r="AD18" s="19">
        <v>1.3672990798950195</v>
      </c>
      <c r="AE18" s="19">
        <v>0</v>
      </c>
      <c r="AF18" s="19">
        <v>5.4392651654779911E-3</v>
      </c>
      <c r="AG18" s="19">
        <v>2.0591075420379639</v>
      </c>
      <c r="AH18" s="19">
        <v>0</v>
      </c>
      <c r="AI18" s="19">
        <v>0</v>
      </c>
      <c r="AJ18" s="19">
        <v>7.3212714195251465</v>
      </c>
      <c r="AK18" s="19">
        <v>0.62917172908782959</v>
      </c>
      <c r="AL18" s="19">
        <v>11.668275833129883</v>
      </c>
      <c r="AM18" s="19">
        <v>295.19595336914063</v>
      </c>
      <c r="AN18" s="19">
        <v>5.0333738327026367</v>
      </c>
      <c r="AO18" s="19">
        <v>5.7197432965040207E-2</v>
      </c>
      <c r="AP18" s="19">
        <v>19.161138534545898</v>
      </c>
      <c r="AQ18" s="20">
        <v>58.570171356201172</v>
      </c>
    </row>
    <row r="19" spans="1:43" s="38" customFormat="1" x14ac:dyDescent="0.25">
      <c r="A19" s="52" t="s">
        <v>83</v>
      </c>
      <c r="B19" s="52" t="s">
        <v>28</v>
      </c>
      <c r="C19" s="52" t="s">
        <v>118</v>
      </c>
      <c r="D19" s="43">
        <v>38.407310485839844</v>
      </c>
      <c r="E19" s="19">
        <v>0.18146763741970062</v>
      </c>
      <c r="F19" s="19">
        <v>0.62490886449813843</v>
      </c>
      <c r="G19" s="19">
        <v>0.13472399115562439</v>
      </c>
      <c r="H19" s="19">
        <v>0</v>
      </c>
      <c r="I19" s="19">
        <v>0.281333327293396</v>
      </c>
      <c r="J19" s="19">
        <v>1.0997729301452637</v>
      </c>
      <c r="K19" s="19">
        <v>4.180476188659668</v>
      </c>
      <c r="L19" s="19">
        <v>5.2910693921148777E-3</v>
      </c>
      <c r="M19" s="19">
        <v>0</v>
      </c>
      <c r="N19" s="19">
        <v>2.7045052051544189</v>
      </c>
      <c r="O19" s="19">
        <v>0.96255075931549072</v>
      </c>
      <c r="P19" s="19">
        <v>4.9903459548950195</v>
      </c>
      <c r="Q19" s="19">
        <v>0.51371175050735474</v>
      </c>
      <c r="R19" s="19">
        <v>4.5033555030822754</v>
      </c>
      <c r="S19" s="19">
        <v>12.48575496673584</v>
      </c>
      <c r="T19" s="19">
        <v>71.503791809082031</v>
      </c>
      <c r="U19" s="19">
        <v>13.808611869812012</v>
      </c>
      <c r="V19" s="19">
        <v>2.2333061695098877</v>
      </c>
      <c r="W19" s="19">
        <v>43.058712005615234</v>
      </c>
      <c r="X19" s="19">
        <v>1.898624062538147</v>
      </c>
      <c r="Y19" s="19">
        <v>8.6074434220790863E-3</v>
      </c>
      <c r="Z19" s="19">
        <v>5.0930049270391464E-2</v>
      </c>
      <c r="AA19" s="19">
        <v>1.2970324754714966</v>
      </c>
      <c r="AB19" s="19">
        <v>2.6292493343353271</v>
      </c>
      <c r="AC19" s="19">
        <v>0</v>
      </c>
      <c r="AD19" s="19">
        <v>2.4131650924682617</v>
      </c>
      <c r="AE19" s="19">
        <v>2.1926596760749817E-2</v>
      </c>
      <c r="AF19" s="19">
        <v>0.28214544057846069</v>
      </c>
      <c r="AG19" s="19">
        <v>1.3275110721588135</v>
      </c>
      <c r="AH19" s="19">
        <v>0</v>
      </c>
      <c r="AI19" s="19">
        <v>0</v>
      </c>
      <c r="AJ19" s="19">
        <v>3.3379085063934326</v>
      </c>
      <c r="AK19" s="19">
        <v>2.1794888973236084</v>
      </c>
      <c r="AL19" s="19">
        <v>0.73631870746612549</v>
      </c>
      <c r="AM19" s="19">
        <v>0</v>
      </c>
      <c r="AN19" s="19">
        <v>0</v>
      </c>
      <c r="AO19" s="19">
        <v>0</v>
      </c>
      <c r="AP19" s="19">
        <v>0</v>
      </c>
      <c r="AQ19" s="20">
        <v>3.5129327774047852</v>
      </c>
    </row>
    <row r="20" spans="1:43" s="38" customFormat="1" x14ac:dyDescent="0.25">
      <c r="A20" s="52" t="s">
        <v>84</v>
      </c>
      <c r="B20" s="52" t="s">
        <v>29</v>
      </c>
      <c r="C20" s="52" t="s">
        <v>118</v>
      </c>
      <c r="D20" s="43">
        <v>0.29034936428070068</v>
      </c>
      <c r="E20" s="19">
        <v>2.3460324853658676E-2</v>
      </c>
      <c r="F20" s="19">
        <v>4.5459275245666504</v>
      </c>
      <c r="G20" s="19">
        <v>2.2661299705505371</v>
      </c>
      <c r="H20" s="19">
        <v>1.203514575958252</v>
      </c>
      <c r="I20" s="19">
        <v>1.2700544595718384</v>
      </c>
      <c r="J20" s="19">
        <v>2.176072359085083</v>
      </c>
      <c r="K20" s="19">
        <v>1.9956396818161011</v>
      </c>
      <c r="L20" s="19">
        <v>3.0269303321838379</v>
      </c>
      <c r="M20" s="19">
        <v>1.203514575958252</v>
      </c>
      <c r="N20" s="19">
        <v>5.5819916725158691</v>
      </c>
      <c r="O20" s="19">
        <v>2.3230211734771729</v>
      </c>
      <c r="P20" s="19">
        <v>2.2475337982177734</v>
      </c>
      <c r="Q20" s="19">
        <v>0.70177870988845825</v>
      </c>
      <c r="R20" s="19">
        <v>7.1809773445129395</v>
      </c>
      <c r="S20" s="19">
        <v>7.2731270790100098</v>
      </c>
      <c r="T20" s="19">
        <v>2.7252011299133301</v>
      </c>
      <c r="U20" s="19">
        <v>27.644235610961914</v>
      </c>
      <c r="V20" s="19">
        <v>2.2855222225189209</v>
      </c>
      <c r="W20" s="19">
        <v>12.367642402648926</v>
      </c>
      <c r="X20" s="19">
        <v>6.2313089370727539</v>
      </c>
      <c r="Y20" s="19">
        <v>0</v>
      </c>
      <c r="Z20" s="19">
        <v>0.11675916612148285</v>
      </c>
      <c r="AA20" s="19">
        <v>2.3153314590454102</v>
      </c>
      <c r="AB20" s="19">
        <v>1.6495587825775146</v>
      </c>
      <c r="AC20" s="19">
        <v>0</v>
      </c>
      <c r="AD20" s="19">
        <v>0.65736794471740723</v>
      </c>
      <c r="AE20" s="19">
        <v>0</v>
      </c>
      <c r="AF20" s="19">
        <v>7.9291127622127533E-2</v>
      </c>
      <c r="AG20" s="19">
        <v>0.15969736874103546</v>
      </c>
      <c r="AH20" s="19">
        <v>0</v>
      </c>
      <c r="AI20" s="19">
        <v>0</v>
      </c>
      <c r="AJ20" s="19">
        <v>2.0116543769836426</v>
      </c>
      <c r="AK20" s="19">
        <v>3.0579317361116409E-2</v>
      </c>
      <c r="AL20" s="19">
        <v>16.877498626708984</v>
      </c>
      <c r="AM20" s="19">
        <v>0.31671437621116638</v>
      </c>
      <c r="AN20" s="19">
        <v>0.25337150692939758</v>
      </c>
      <c r="AO20" s="19">
        <v>0.25337150692939758</v>
      </c>
      <c r="AP20" s="19">
        <v>0.31671437621116638</v>
      </c>
      <c r="AQ20" s="20">
        <v>74.857940673828125</v>
      </c>
    </row>
    <row r="21" spans="1:43" s="38" customFormat="1" x14ac:dyDescent="0.25">
      <c r="A21" s="52" t="s">
        <v>85</v>
      </c>
      <c r="B21" s="52" t="s">
        <v>30</v>
      </c>
      <c r="C21" s="52" t="s">
        <v>118</v>
      </c>
      <c r="D21" s="43">
        <v>1.3681187629699707</v>
      </c>
      <c r="E21" s="19">
        <v>2.7702173218131065E-2</v>
      </c>
      <c r="F21" s="19">
        <v>0</v>
      </c>
      <c r="G21" s="19">
        <v>0</v>
      </c>
      <c r="H21" s="19">
        <v>0</v>
      </c>
      <c r="I21" s="19">
        <v>3.0601587146520615E-2</v>
      </c>
      <c r="J21" s="19">
        <v>0.10683661699295044</v>
      </c>
      <c r="K21" s="19">
        <v>1.438166618347168</v>
      </c>
      <c r="L21" s="19">
        <v>8.9597786427475512E-5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7.3358351073693484E-5</v>
      </c>
      <c r="U21" s="19">
        <v>6.656317412853241E-2</v>
      </c>
      <c r="V21" s="19">
        <v>0.80510616302490234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2.9948735609650612E-2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20">
        <v>2.1203942596912384E-2</v>
      </c>
    </row>
    <row r="22" spans="1:43" s="38" customFormat="1" x14ac:dyDescent="0.25">
      <c r="A22" s="52" t="s">
        <v>86</v>
      </c>
      <c r="B22" s="52" t="s">
        <v>31</v>
      </c>
      <c r="C22" s="52" t="s">
        <v>118</v>
      </c>
      <c r="D22" s="43">
        <v>2.8821969032287598</v>
      </c>
      <c r="E22" s="19">
        <v>0.49884173274040222</v>
      </c>
      <c r="F22" s="19">
        <v>1.4410984516143799</v>
      </c>
      <c r="G22" s="19">
        <v>1.7736595869064331</v>
      </c>
      <c r="H22" s="19">
        <v>2.32647705078125</v>
      </c>
      <c r="I22" s="19">
        <v>1.8978563547134399</v>
      </c>
      <c r="J22" s="19">
        <v>1.7182327508926392</v>
      </c>
      <c r="K22" s="19">
        <v>7.7478690147399902</v>
      </c>
      <c r="L22" s="19">
        <v>2.494208812713623</v>
      </c>
      <c r="M22" s="19">
        <v>5.5426862090826035E-2</v>
      </c>
      <c r="N22" s="19">
        <v>0.33256116509437561</v>
      </c>
      <c r="O22" s="19">
        <v>1.9399402141571045</v>
      </c>
      <c r="P22" s="19">
        <v>0.33256116509437561</v>
      </c>
      <c r="Q22" s="19">
        <v>0.66512233018875122</v>
      </c>
      <c r="R22" s="19">
        <v>3.879880428314209</v>
      </c>
      <c r="S22" s="19">
        <v>0.22170744836330414</v>
      </c>
      <c r="T22" s="19">
        <v>5.0141122192144394E-2</v>
      </c>
      <c r="U22" s="19">
        <v>4.2982516288757324</v>
      </c>
      <c r="V22" s="19">
        <v>1.2497200965881348</v>
      </c>
      <c r="W22" s="19">
        <v>5.8752474784851074</v>
      </c>
      <c r="X22" s="19">
        <v>0.99768346548080444</v>
      </c>
      <c r="Y22" s="19">
        <v>1.8590338528156281E-2</v>
      </c>
      <c r="Z22" s="19">
        <v>3.017473965883255E-2</v>
      </c>
      <c r="AA22" s="19">
        <v>0.78263789415359497</v>
      </c>
      <c r="AB22" s="19">
        <v>1.9953669309616089</v>
      </c>
      <c r="AC22" s="19">
        <v>0</v>
      </c>
      <c r="AD22" s="19">
        <v>1.4345546960830688</v>
      </c>
      <c r="AE22" s="19">
        <v>0.62116152048110962</v>
      </c>
      <c r="AF22" s="19">
        <v>1.1036148071289063</v>
      </c>
      <c r="AG22" s="19">
        <v>5.9306740760803223</v>
      </c>
      <c r="AH22" s="19">
        <v>0</v>
      </c>
      <c r="AI22" s="19">
        <v>0</v>
      </c>
      <c r="AJ22" s="19">
        <v>2.0507938861846924</v>
      </c>
      <c r="AK22" s="19">
        <v>1.4410984516143799</v>
      </c>
      <c r="AL22" s="19">
        <v>33.200687408447266</v>
      </c>
      <c r="AM22" s="19">
        <v>62.299793243408203</v>
      </c>
      <c r="AN22" s="19">
        <v>0</v>
      </c>
      <c r="AO22" s="19">
        <v>0.16628058254718781</v>
      </c>
      <c r="AP22" s="19">
        <v>3.6581728458404541</v>
      </c>
      <c r="AQ22" s="20">
        <v>22.558731079101563</v>
      </c>
    </row>
    <row r="23" spans="1:43" s="38" customFormat="1" x14ac:dyDescent="0.25">
      <c r="A23" s="52" t="s">
        <v>87</v>
      </c>
      <c r="B23" s="52" t="s">
        <v>32</v>
      </c>
      <c r="C23" s="52" t="s">
        <v>118</v>
      </c>
      <c r="D23" s="43">
        <v>0</v>
      </c>
      <c r="E23" s="19">
        <v>0</v>
      </c>
      <c r="F23" s="19">
        <v>7.3337577283382416E-2</v>
      </c>
      <c r="G23" s="19">
        <v>0</v>
      </c>
      <c r="H23" s="19">
        <v>0</v>
      </c>
      <c r="I23" s="19">
        <v>0</v>
      </c>
      <c r="J23" s="19">
        <v>0</v>
      </c>
      <c r="K23" s="19">
        <v>0.73337578773498535</v>
      </c>
      <c r="L23" s="19">
        <v>6.4537067413330078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6.8927411921322346E-3</v>
      </c>
      <c r="U23" s="19">
        <v>6.8016275763511658E-2</v>
      </c>
      <c r="V23" s="19">
        <v>2.1985557079315186</v>
      </c>
      <c r="W23" s="19">
        <v>0.29335030913352966</v>
      </c>
      <c r="X23" s="19">
        <v>10.487273216247559</v>
      </c>
      <c r="Y23" s="19">
        <v>0.32331529259681702</v>
      </c>
      <c r="Z23" s="19">
        <v>0</v>
      </c>
      <c r="AA23" s="19">
        <v>0.33672288060188293</v>
      </c>
      <c r="AB23" s="19">
        <v>0.58670061826705933</v>
      </c>
      <c r="AC23" s="19">
        <v>0</v>
      </c>
      <c r="AD23" s="19">
        <v>0.87150669097900391</v>
      </c>
      <c r="AE23" s="19">
        <v>0</v>
      </c>
      <c r="AF23" s="19">
        <v>0.22855694591999054</v>
      </c>
      <c r="AG23" s="19">
        <v>1.8475426435470581</v>
      </c>
      <c r="AH23" s="19">
        <v>0</v>
      </c>
      <c r="AI23" s="19">
        <v>5.9234272688627243E-2</v>
      </c>
      <c r="AJ23" s="19">
        <v>0.4400254487991333</v>
      </c>
      <c r="AK23" s="19">
        <v>0</v>
      </c>
      <c r="AL23" s="19">
        <v>71.064109802246094</v>
      </c>
      <c r="AM23" s="19">
        <v>0</v>
      </c>
      <c r="AN23" s="19">
        <v>7.3337577283382416E-2</v>
      </c>
      <c r="AO23" s="19">
        <v>0</v>
      </c>
      <c r="AP23" s="19">
        <v>0</v>
      </c>
      <c r="AQ23" s="20">
        <v>3.8868916034698486</v>
      </c>
    </row>
    <row r="24" spans="1:43" s="38" customFormat="1" x14ac:dyDescent="0.25">
      <c r="A24" s="52" t="s">
        <v>88</v>
      </c>
      <c r="B24" s="52" t="s">
        <v>33</v>
      </c>
      <c r="C24" s="52" t="s">
        <v>118</v>
      </c>
      <c r="D24" s="43">
        <v>0</v>
      </c>
      <c r="E24" s="19">
        <v>0</v>
      </c>
      <c r="F24" s="19">
        <v>0</v>
      </c>
      <c r="G24" s="19">
        <v>2.1151909828186035</v>
      </c>
      <c r="H24" s="19">
        <v>0</v>
      </c>
      <c r="I24" s="19">
        <v>1.8060708045959473</v>
      </c>
      <c r="J24" s="19">
        <v>0</v>
      </c>
      <c r="K24" s="19">
        <v>8.9296064376831055</v>
      </c>
      <c r="L24" s="19">
        <v>0</v>
      </c>
      <c r="M24" s="19">
        <v>0</v>
      </c>
      <c r="N24" s="19">
        <v>1.2327013537287712E-3</v>
      </c>
      <c r="O24" s="19">
        <v>0</v>
      </c>
      <c r="P24" s="19">
        <v>9.4732038676738739E-2</v>
      </c>
      <c r="Q24" s="19">
        <v>0</v>
      </c>
      <c r="R24" s="19">
        <v>4.8557179979979992E-3</v>
      </c>
      <c r="S24" s="19">
        <v>0</v>
      </c>
      <c r="T24" s="19">
        <v>0</v>
      </c>
      <c r="U24" s="19">
        <v>1.6433147192001343</v>
      </c>
      <c r="V24" s="19">
        <v>0</v>
      </c>
      <c r="W24" s="19">
        <v>2.8199915885925293</v>
      </c>
      <c r="X24" s="19">
        <v>3.4253251552581787</v>
      </c>
      <c r="Y24" s="19">
        <v>51.786048889160156</v>
      </c>
      <c r="Z24" s="19">
        <v>0.16392597556114197</v>
      </c>
      <c r="AA24" s="19">
        <v>61.079803466796875</v>
      </c>
      <c r="AB24" s="19">
        <v>40.009780883789063</v>
      </c>
      <c r="AC24" s="19">
        <v>0</v>
      </c>
      <c r="AD24" s="19">
        <v>20.312885284423828</v>
      </c>
      <c r="AE24" s="19">
        <v>0</v>
      </c>
      <c r="AF24" s="19">
        <v>0.10996927320957184</v>
      </c>
      <c r="AG24" s="19">
        <v>22.65534782409668</v>
      </c>
      <c r="AH24" s="19">
        <v>3.3338554203510284E-2</v>
      </c>
      <c r="AI24" s="19">
        <v>1.1152734756469727</v>
      </c>
      <c r="AJ24" s="19">
        <v>2.5275363922119141</v>
      </c>
      <c r="AK24" s="19">
        <v>0</v>
      </c>
      <c r="AL24" s="19">
        <v>220.5147705078125</v>
      </c>
      <c r="AM24" s="19">
        <v>0.51339590549468994</v>
      </c>
      <c r="AN24" s="19">
        <v>0</v>
      </c>
      <c r="AO24" s="19">
        <v>0</v>
      </c>
      <c r="AP24" s="19">
        <v>0</v>
      </c>
      <c r="AQ24" s="20">
        <v>18.032932281494141</v>
      </c>
    </row>
    <row r="25" spans="1:43" s="38" customFormat="1" x14ac:dyDescent="0.25">
      <c r="A25" s="52" t="s">
        <v>89</v>
      </c>
      <c r="B25" s="52" t="s">
        <v>34</v>
      </c>
      <c r="C25" s="52" t="s">
        <v>118</v>
      </c>
      <c r="D25" s="43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0.50552445650100708</v>
      </c>
      <c r="K25" s="19">
        <v>1.0570056438446045</v>
      </c>
      <c r="L25" s="19">
        <v>0</v>
      </c>
      <c r="M25" s="19">
        <v>0.13787031173706055</v>
      </c>
      <c r="N25" s="19">
        <v>3.7459716200828552E-2</v>
      </c>
      <c r="O25" s="19">
        <v>0</v>
      </c>
      <c r="P25" s="19">
        <v>0</v>
      </c>
      <c r="Q25" s="19">
        <v>0</v>
      </c>
      <c r="R25" s="19">
        <v>0.41172316670417786</v>
      </c>
      <c r="S25" s="19">
        <v>1.3997838832437992E-3</v>
      </c>
      <c r="T25" s="19">
        <v>0.86923718452453613</v>
      </c>
      <c r="U25" s="19">
        <v>1.7366127967834473</v>
      </c>
      <c r="V25" s="19">
        <v>0.99861568212509155</v>
      </c>
      <c r="W25" s="19">
        <v>1.1330617666244507</v>
      </c>
      <c r="X25" s="19">
        <v>1.3275532722473145</v>
      </c>
      <c r="Y25" s="19">
        <v>0.51195746660232544</v>
      </c>
      <c r="Z25" s="19">
        <v>50.272251129150391</v>
      </c>
      <c r="AA25" s="19">
        <v>5.5816631317138672</v>
      </c>
      <c r="AB25" s="19">
        <v>6.4717245101928711</v>
      </c>
      <c r="AC25" s="19">
        <v>0</v>
      </c>
      <c r="AD25" s="19">
        <v>17.244142532348633</v>
      </c>
      <c r="AE25" s="19">
        <v>0</v>
      </c>
      <c r="AF25" s="19">
        <v>0.13229641318321228</v>
      </c>
      <c r="AG25" s="19">
        <v>4.7980918884277344</v>
      </c>
      <c r="AH25" s="19">
        <v>0</v>
      </c>
      <c r="AI25" s="19">
        <v>0</v>
      </c>
      <c r="AJ25" s="19">
        <v>5.4191403388977051</v>
      </c>
      <c r="AK25" s="19">
        <v>0</v>
      </c>
      <c r="AL25" s="19">
        <v>1.2623190879821777</v>
      </c>
      <c r="AM25" s="19">
        <v>0</v>
      </c>
      <c r="AN25" s="19">
        <v>0</v>
      </c>
      <c r="AO25" s="19">
        <v>0.73786145448684692</v>
      </c>
      <c r="AP25" s="19">
        <v>0</v>
      </c>
      <c r="AQ25" s="20">
        <v>0</v>
      </c>
    </row>
    <row r="26" spans="1:43" s="38" customFormat="1" ht="30" x14ac:dyDescent="0.25">
      <c r="A26" s="52" t="s">
        <v>90</v>
      </c>
      <c r="B26" s="52" t="s">
        <v>35</v>
      </c>
      <c r="C26" s="52" t="s">
        <v>118</v>
      </c>
      <c r="D26" s="43">
        <v>4.1825509071350098</v>
      </c>
      <c r="E26" s="19">
        <v>0.2904549241065979</v>
      </c>
      <c r="F26" s="19">
        <v>0</v>
      </c>
      <c r="G26" s="19">
        <v>1.3560094833374023</v>
      </c>
      <c r="H26" s="19">
        <v>1.5496168285608292E-2</v>
      </c>
      <c r="I26" s="19">
        <v>5.2716195583343506E-2</v>
      </c>
      <c r="J26" s="19">
        <v>0</v>
      </c>
      <c r="K26" s="19">
        <v>3.0908317565917969</v>
      </c>
      <c r="L26" s="19">
        <v>9.0621938705444336</v>
      </c>
      <c r="M26" s="19">
        <v>0</v>
      </c>
      <c r="N26" s="19">
        <v>1.0142802260816097E-2</v>
      </c>
      <c r="O26" s="19">
        <v>0.34854593873023987</v>
      </c>
      <c r="P26" s="19">
        <v>0.24451646208763123</v>
      </c>
      <c r="Q26" s="19">
        <v>1.4522746801376343</v>
      </c>
      <c r="R26" s="19">
        <v>0.40666842460632324</v>
      </c>
      <c r="S26" s="19">
        <v>0.23059456050395966</v>
      </c>
      <c r="T26" s="19">
        <v>2.0700923632830381E-3</v>
      </c>
      <c r="U26" s="19">
        <v>1.3679414987564087</v>
      </c>
      <c r="V26" s="19">
        <v>0.71463871002197266</v>
      </c>
      <c r="W26" s="19">
        <v>0.16290996968746185</v>
      </c>
      <c r="X26" s="19">
        <v>0.4948858916759491</v>
      </c>
      <c r="Y26" s="19">
        <v>0</v>
      </c>
      <c r="Z26" s="19">
        <v>2.2171039134263992E-2</v>
      </c>
      <c r="AA26" s="19">
        <v>1.4855848550796509</v>
      </c>
      <c r="AB26" s="19">
        <v>6.7493171691894531</v>
      </c>
      <c r="AC26" s="19">
        <v>0</v>
      </c>
      <c r="AD26" s="19">
        <v>0.69570499658584595</v>
      </c>
      <c r="AE26" s="19">
        <v>1.9272895529866219E-2</v>
      </c>
      <c r="AF26" s="19">
        <v>6.4056485891342163E-2</v>
      </c>
      <c r="AG26" s="19">
        <v>1.3832451105117798</v>
      </c>
      <c r="AH26" s="19">
        <v>2.1867060568183661E-3</v>
      </c>
      <c r="AI26" s="19">
        <v>2.0945735741406679E-3</v>
      </c>
      <c r="AJ26" s="19">
        <v>3.484440803527832</v>
      </c>
      <c r="AK26" s="19">
        <v>0</v>
      </c>
      <c r="AL26" s="19">
        <v>90.72210693359375</v>
      </c>
      <c r="AM26" s="19">
        <v>4.1493561118841171E-2</v>
      </c>
      <c r="AN26" s="19">
        <v>0</v>
      </c>
      <c r="AO26" s="19">
        <v>5.4863706231117249E-2</v>
      </c>
      <c r="AP26" s="19">
        <v>0</v>
      </c>
      <c r="AQ26" s="20">
        <v>3.7448422908782959</v>
      </c>
    </row>
    <row r="27" spans="1:43" s="38" customFormat="1" ht="30" x14ac:dyDescent="0.25">
      <c r="A27" s="52" t="s">
        <v>91</v>
      </c>
      <c r="B27" s="52" t="s">
        <v>36</v>
      </c>
      <c r="C27" s="52" t="s">
        <v>118</v>
      </c>
      <c r="D27" s="43">
        <v>0.27137491106987</v>
      </c>
      <c r="E27" s="19">
        <v>0.17367993295192719</v>
      </c>
      <c r="F27" s="19">
        <v>0.20624490082263947</v>
      </c>
      <c r="G27" s="19">
        <v>0.32564985752105713</v>
      </c>
      <c r="H27" s="19">
        <v>0.16059722006320953</v>
      </c>
      <c r="I27" s="19">
        <v>0.13985754549503326</v>
      </c>
      <c r="J27" s="19">
        <v>0.23880989849567413</v>
      </c>
      <c r="K27" s="19">
        <v>0.38340997695922852</v>
      </c>
      <c r="L27" s="19">
        <v>0.22795490920543671</v>
      </c>
      <c r="M27" s="19">
        <v>1.0854995809495449E-2</v>
      </c>
      <c r="N27" s="19">
        <v>0.13025994598865509</v>
      </c>
      <c r="O27" s="19">
        <v>0.5861697793006897</v>
      </c>
      <c r="P27" s="19">
        <v>3.2564986497163773E-2</v>
      </c>
      <c r="Q27" s="19">
        <v>3.2564986497163773E-2</v>
      </c>
      <c r="R27" s="19">
        <v>0.41248980164527893</v>
      </c>
      <c r="S27" s="19">
        <v>0.15196993947029114</v>
      </c>
      <c r="T27" s="19">
        <v>0</v>
      </c>
      <c r="U27" s="19">
        <v>0.40163484215736389</v>
      </c>
      <c r="V27" s="19">
        <v>0</v>
      </c>
      <c r="W27" s="19">
        <v>0.33650487661361694</v>
      </c>
      <c r="X27" s="19">
        <v>0.82497960329055786</v>
      </c>
      <c r="Y27" s="19">
        <v>3.0208403244614601E-2</v>
      </c>
      <c r="Z27" s="19">
        <v>0</v>
      </c>
      <c r="AA27" s="19">
        <v>0.2628764808177948</v>
      </c>
      <c r="AB27" s="19">
        <v>2.800588846206665</v>
      </c>
      <c r="AC27" s="19">
        <v>0</v>
      </c>
      <c r="AD27" s="19">
        <v>0.16338275372982025</v>
      </c>
      <c r="AE27" s="19">
        <v>1.0297174565494061E-2</v>
      </c>
      <c r="AF27" s="19">
        <v>0</v>
      </c>
      <c r="AG27" s="19">
        <v>3.6255683898925781</v>
      </c>
      <c r="AH27" s="19">
        <v>0</v>
      </c>
      <c r="AI27" s="19">
        <v>0</v>
      </c>
      <c r="AJ27" s="19">
        <v>0.48847481608390808</v>
      </c>
      <c r="AK27" s="19">
        <v>3.2564986497163773E-2</v>
      </c>
      <c r="AL27" s="19">
        <v>5.6988725662231445</v>
      </c>
      <c r="AM27" s="19">
        <v>0.65129971504211426</v>
      </c>
      <c r="AN27" s="19">
        <v>0.40163484215736389</v>
      </c>
      <c r="AO27" s="19">
        <v>0</v>
      </c>
      <c r="AP27" s="19">
        <v>0</v>
      </c>
      <c r="AQ27" s="20">
        <v>6.7626619338989258</v>
      </c>
    </row>
    <row r="28" spans="1:43" s="38" customFormat="1" x14ac:dyDescent="0.25">
      <c r="A28" s="52" t="s">
        <v>92</v>
      </c>
      <c r="B28" s="52" t="s">
        <v>37</v>
      </c>
      <c r="C28" s="52" t="s">
        <v>118</v>
      </c>
      <c r="D28" s="43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4.979101475328207E-3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1.1086571612395346E-4</v>
      </c>
      <c r="AC28" s="19">
        <v>0.10563911497592926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0.12689206004142761</v>
      </c>
      <c r="AN28" s="19">
        <v>0</v>
      </c>
      <c r="AO28" s="19">
        <v>0.92703825235366821</v>
      </c>
      <c r="AP28" s="19">
        <v>4.1122431866824627E-3</v>
      </c>
      <c r="AQ28" s="20">
        <v>0.40977197885513306</v>
      </c>
    </row>
    <row r="29" spans="1:43" s="38" customFormat="1" x14ac:dyDescent="0.25">
      <c r="A29" s="52" t="s">
        <v>93</v>
      </c>
      <c r="B29" s="52" t="s">
        <v>38</v>
      </c>
      <c r="C29" s="52" t="s">
        <v>118</v>
      </c>
      <c r="D29" s="43">
        <v>0</v>
      </c>
      <c r="E29" s="19">
        <v>0</v>
      </c>
      <c r="F29" s="19">
        <v>0</v>
      </c>
      <c r="G29" s="19">
        <v>0</v>
      </c>
      <c r="H29" s="19">
        <v>0.44736674427986145</v>
      </c>
      <c r="I29" s="19">
        <v>0</v>
      </c>
      <c r="J29" s="19">
        <v>0</v>
      </c>
      <c r="K29" s="19">
        <v>3.6443792283535004E-2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0.20734737813472748</v>
      </c>
      <c r="S29" s="19">
        <v>0</v>
      </c>
      <c r="T29" s="19">
        <v>0</v>
      </c>
      <c r="U29" s="19">
        <v>0</v>
      </c>
      <c r="V29" s="19">
        <v>0</v>
      </c>
      <c r="W29" s="19">
        <v>0.15940764546394348</v>
      </c>
      <c r="X29" s="19">
        <v>0.27646318078041077</v>
      </c>
      <c r="Y29" s="19">
        <v>0.41568595170974731</v>
      </c>
      <c r="Z29" s="19">
        <v>0</v>
      </c>
      <c r="AA29" s="19">
        <v>0.30705782771110535</v>
      </c>
      <c r="AB29" s="19">
        <v>6.9571895599365234</v>
      </c>
      <c r="AC29" s="19">
        <v>0</v>
      </c>
      <c r="AD29" s="19">
        <v>13.934582710266113</v>
      </c>
      <c r="AE29" s="19">
        <v>0</v>
      </c>
      <c r="AF29" s="19">
        <v>4.531528428196907E-2</v>
      </c>
      <c r="AG29" s="19">
        <v>5.5897665023803711</v>
      </c>
      <c r="AH29" s="19">
        <v>0</v>
      </c>
      <c r="AI29" s="19">
        <v>0</v>
      </c>
      <c r="AJ29" s="19">
        <v>6.9115795195102692E-2</v>
      </c>
      <c r="AK29" s="19">
        <v>1.7302061319351196</v>
      </c>
      <c r="AL29" s="19">
        <v>60.456546783447266</v>
      </c>
      <c r="AM29" s="19">
        <v>6.0821895599365234</v>
      </c>
      <c r="AN29" s="19">
        <v>5.1930117607116699</v>
      </c>
      <c r="AO29" s="19">
        <v>0</v>
      </c>
      <c r="AP29" s="19">
        <v>2.7269322872161865</v>
      </c>
      <c r="AQ29" s="20">
        <v>17.850807189941406</v>
      </c>
    </row>
    <row r="30" spans="1:43" s="38" customFormat="1" x14ac:dyDescent="0.25">
      <c r="A30" s="52" t="s">
        <v>94</v>
      </c>
      <c r="B30" s="52" t="s">
        <v>39</v>
      </c>
      <c r="C30" s="52" t="s">
        <v>118</v>
      </c>
      <c r="D30" s="43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0.32908126711845398</v>
      </c>
      <c r="S30" s="19">
        <v>0</v>
      </c>
      <c r="T30" s="19">
        <v>0</v>
      </c>
      <c r="U30" s="19">
        <v>0</v>
      </c>
      <c r="V30" s="19">
        <v>0</v>
      </c>
      <c r="W30" s="19">
        <v>4.7949932515621185E-2</v>
      </c>
      <c r="X30" s="19">
        <v>0</v>
      </c>
      <c r="Y30" s="19">
        <v>0</v>
      </c>
      <c r="Z30" s="19">
        <v>0</v>
      </c>
      <c r="AA30" s="19">
        <v>3.532051108777523E-3</v>
      </c>
      <c r="AB30" s="19">
        <v>0.66683542728424072</v>
      </c>
      <c r="AC30" s="19">
        <v>1.5674635767936707E-2</v>
      </c>
      <c r="AD30" s="19">
        <v>0.2468196302652359</v>
      </c>
      <c r="AE30" s="19">
        <v>0</v>
      </c>
      <c r="AF30" s="19">
        <v>1.1506719514727592E-2</v>
      </c>
      <c r="AG30" s="19">
        <v>0.52919632196426392</v>
      </c>
      <c r="AH30" s="19">
        <v>0</v>
      </c>
      <c r="AI30" s="19">
        <v>0</v>
      </c>
      <c r="AJ30" s="19">
        <v>0</v>
      </c>
      <c r="AK30" s="19">
        <v>0.87110316753387451</v>
      </c>
      <c r="AL30" s="19">
        <v>0.42208707332611084</v>
      </c>
      <c r="AM30" s="19">
        <v>5.1785696297883987E-2</v>
      </c>
      <c r="AN30" s="19">
        <v>2.7461483478546143</v>
      </c>
      <c r="AO30" s="19">
        <v>0.54047417640686035</v>
      </c>
      <c r="AP30" s="19">
        <v>0.5361977219581604</v>
      </c>
      <c r="AQ30" s="20">
        <v>4.0887269973754883</v>
      </c>
    </row>
    <row r="31" spans="1:43" s="38" customFormat="1" ht="30" x14ac:dyDescent="0.25">
      <c r="A31" s="52" t="s">
        <v>95</v>
      </c>
      <c r="B31" s="52" t="s">
        <v>40</v>
      </c>
      <c r="C31" s="52" t="s">
        <v>118</v>
      </c>
      <c r="D31" s="43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0.39494654536247253</v>
      </c>
      <c r="W31" s="19">
        <v>0</v>
      </c>
      <c r="X31" s="19">
        <v>0</v>
      </c>
      <c r="Y31" s="19">
        <v>0</v>
      </c>
      <c r="Z31" s="19">
        <v>0</v>
      </c>
      <c r="AA31" s="19">
        <v>2.5677916128188372E-3</v>
      </c>
      <c r="AB31" s="19">
        <v>5.863683670759201E-2</v>
      </c>
      <c r="AC31" s="19">
        <v>0</v>
      </c>
      <c r="AD31" s="19">
        <v>1.2881258502602577E-2</v>
      </c>
      <c r="AE31" s="19">
        <v>2.4774951860308647E-2</v>
      </c>
      <c r="AF31" s="19">
        <v>0.45745566487312317</v>
      </c>
      <c r="AG31" s="19">
        <v>2.0685666240751743E-3</v>
      </c>
      <c r="AH31" s="19">
        <v>0</v>
      </c>
      <c r="AI31" s="19">
        <v>0</v>
      </c>
      <c r="AJ31" s="19">
        <v>1.4903643168509007E-2</v>
      </c>
      <c r="AK31" s="19">
        <v>8.9659184217453003E-2</v>
      </c>
      <c r="AL31" s="19">
        <v>0.34706968069076538</v>
      </c>
      <c r="AM31" s="19">
        <v>0</v>
      </c>
      <c r="AN31" s="19">
        <v>1.1912601068615913E-2</v>
      </c>
      <c r="AO31" s="19">
        <v>0</v>
      </c>
      <c r="AP31" s="19">
        <v>0</v>
      </c>
      <c r="AQ31" s="20">
        <v>5.0430989265441895</v>
      </c>
    </row>
    <row r="32" spans="1:43" s="38" customFormat="1" x14ac:dyDescent="0.25">
      <c r="A32" s="52" t="s">
        <v>96</v>
      </c>
      <c r="B32" s="52" t="s">
        <v>41</v>
      </c>
      <c r="C32" s="52" t="s">
        <v>118</v>
      </c>
      <c r="D32" s="43">
        <v>5.1403377205133438E-2</v>
      </c>
      <c r="E32" s="19">
        <v>0</v>
      </c>
      <c r="F32" s="19">
        <v>0</v>
      </c>
      <c r="G32" s="19">
        <v>3.4268919378519058E-2</v>
      </c>
      <c r="H32" s="19">
        <v>1.5843778848648071E-2</v>
      </c>
      <c r="I32" s="19">
        <v>3.8730385713279247E-3</v>
      </c>
      <c r="J32" s="19">
        <v>1.4997852966189384E-2</v>
      </c>
      <c r="K32" s="19">
        <v>2.5625906884670258E-2</v>
      </c>
      <c r="L32" s="19">
        <v>7.4989264830946922E-3</v>
      </c>
      <c r="M32" s="19">
        <v>0</v>
      </c>
      <c r="N32" s="19">
        <v>7.4989264830946922E-3</v>
      </c>
      <c r="O32" s="19">
        <v>7.4989264830946922E-3</v>
      </c>
      <c r="P32" s="19">
        <v>0</v>
      </c>
      <c r="Q32" s="19">
        <v>0</v>
      </c>
      <c r="R32" s="19">
        <v>1.7383644357323647E-2</v>
      </c>
      <c r="S32" s="19">
        <v>5.7945484295487404E-3</v>
      </c>
      <c r="T32" s="19">
        <v>3.7494629621505737E-2</v>
      </c>
      <c r="U32" s="19">
        <v>0</v>
      </c>
      <c r="V32" s="19">
        <v>0</v>
      </c>
      <c r="W32" s="19">
        <v>1.4997852966189384E-2</v>
      </c>
      <c r="X32" s="19">
        <v>4.4993557035923004E-2</v>
      </c>
      <c r="Y32" s="19">
        <v>2.2496778517961502E-2</v>
      </c>
      <c r="Z32" s="19">
        <v>0</v>
      </c>
      <c r="AA32" s="19">
        <v>0</v>
      </c>
      <c r="AB32" s="19">
        <v>7.4989259243011475E-2</v>
      </c>
      <c r="AC32" s="19">
        <v>0</v>
      </c>
      <c r="AD32" s="19">
        <v>7.4989264830946922E-3</v>
      </c>
      <c r="AE32" s="19">
        <v>0</v>
      </c>
      <c r="AF32" s="19">
        <v>0</v>
      </c>
      <c r="AG32" s="19">
        <v>11.586877822875977</v>
      </c>
      <c r="AH32" s="19">
        <v>0</v>
      </c>
      <c r="AI32" s="19">
        <v>2.1088460925966501E-4</v>
      </c>
      <c r="AJ32" s="19">
        <v>0.17997422814369202</v>
      </c>
      <c r="AK32" s="19">
        <v>7.4989264830946922E-3</v>
      </c>
      <c r="AL32" s="19">
        <v>0</v>
      </c>
      <c r="AM32" s="19">
        <v>2.364605188369751</v>
      </c>
      <c r="AN32" s="19">
        <v>0</v>
      </c>
      <c r="AO32" s="19">
        <v>1.4997852966189384E-2</v>
      </c>
      <c r="AP32" s="19">
        <v>0</v>
      </c>
      <c r="AQ32" s="20">
        <v>9.7215356826782227</v>
      </c>
    </row>
    <row r="33" spans="1:46" s="38" customFormat="1" x14ac:dyDescent="0.25">
      <c r="A33" s="52" t="s">
        <v>97</v>
      </c>
      <c r="B33" s="52" t="s">
        <v>42</v>
      </c>
      <c r="C33" s="52" t="s">
        <v>118</v>
      </c>
      <c r="D33" s="43">
        <v>1.0236884554615244E-4</v>
      </c>
      <c r="E33" s="19">
        <v>0</v>
      </c>
      <c r="F33" s="19">
        <v>0</v>
      </c>
      <c r="G33" s="19">
        <v>6.8245892180129886E-5</v>
      </c>
      <c r="H33" s="19">
        <v>3.1552586733596399E-5</v>
      </c>
      <c r="I33" s="19">
        <v>7.7130825957283378E-6</v>
      </c>
      <c r="J33" s="19">
        <v>0</v>
      </c>
      <c r="K33" s="19">
        <v>6.2315989453054499E-6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2.7752405032515526E-2</v>
      </c>
      <c r="AI33" s="19">
        <v>0</v>
      </c>
      <c r="AJ33" s="19">
        <v>0</v>
      </c>
      <c r="AK33" s="19">
        <v>0</v>
      </c>
      <c r="AL33" s="19">
        <v>0</v>
      </c>
      <c r="AM33" s="19">
        <v>9.8928175866603851E-2</v>
      </c>
      <c r="AN33" s="19">
        <v>0</v>
      </c>
      <c r="AO33" s="19">
        <v>0</v>
      </c>
      <c r="AP33" s="19">
        <v>0</v>
      </c>
      <c r="AQ33" s="20">
        <v>1.2772153131663799E-3</v>
      </c>
    </row>
    <row r="34" spans="1:46" s="38" customFormat="1" x14ac:dyDescent="0.25">
      <c r="A34" s="52" t="s">
        <v>98</v>
      </c>
      <c r="B34" s="52" t="s">
        <v>43</v>
      </c>
      <c r="C34" s="52" t="s">
        <v>118</v>
      </c>
      <c r="D34" s="43">
        <v>2.632223186083138E-4</v>
      </c>
      <c r="E34" s="19">
        <v>0</v>
      </c>
      <c r="F34" s="19">
        <v>0</v>
      </c>
      <c r="G34" s="19">
        <v>1.7548156029079109E-4</v>
      </c>
      <c r="H34" s="19">
        <v>8.1131562183145434E-5</v>
      </c>
      <c r="I34" s="19">
        <v>1.9832747057080269E-5</v>
      </c>
      <c r="J34" s="19">
        <v>0</v>
      </c>
      <c r="K34" s="19">
        <v>1.6023390344344079E-5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8.9016793936025351E-5</v>
      </c>
      <c r="S34" s="19">
        <v>2.967226282635238E-5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6.5127044916152954E-2</v>
      </c>
      <c r="AJ34" s="19">
        <v>1.3055208546575159E-4</v>
      </c>
      <c r="AK34" s="19">
        <v>0</v>
      </c>
      <c r="AL34" s="19">
        <v>0</v>
      </c>
      <c r="AM34" s="19">
        <v>0</v>
      </c>
      <c r="AN34" s="19">
        <v>1.3055208837613463E-3</v>
      </c>
      <c r="AO34" s="19">
        <v>0</v>
      </c>
      <c r="AP34" s="19">
        <v>0</v>
      </c>
      <c r="AQ34" s="20">
        <v>0</v>
      </c>
    </row>
    <row r="35" spans="1:46" s="38" customFormat="1" ht="30" x14ac:dyDescent="0.25">
      <c r="A35" s="52" t="s">
        <v>99</v>
      </c>
      <c r="B35" s="52" t="s">
        <v>44</v>
      </c>
      <c r="C35" s="52" t="s">
        <v>118</v>
      </c>
      <c r="D35" s="43">
        <v>4.50776107609272E-2</v>
      </c>
      <c r="E35" s="19">
        <v>0</v>
      </c>
      <c r="F35" s="19">
        <v>0</v>
      </c>
      <c r="G35" s="19">
        <v>0.5409313440322876</v>
      </c>
      <c r="H35" s="19">
        <v>0</v>
      </c>
      <c r="I35" s="19">
        <v>4.50776107609272E-2</v>
      </c>
      <c r="J35" s="19">
        <v>1.8481820821762085</v>
      </c>
      <c r="K35" s="19">
        <v>0.1352328360080719</v>
      </c>
      <c r="L35" s="19">
        <v>0</v>
      </c>
      <c r="M35" s="19">
        <v>0</v>
      </c>
      <c r="N35" s="19">
        <v>9.0155221521854401E-2</v>
      </c>
      <c r="O35" s="19">
        <v>1.0367851257324219</v>
      </c>
      <c r="P35" s="19">
        <v>0</v>
      </c>
      <c r="Q35" s="19">
        <v>9.0155221521854401E-2</v>
      </c>
      <c r="R35" s="19">
        <v>3.425898551940918</v>
      </c>
      <c r="S35" s="19">
        <v>0</v>
      </c>
      <c r="T35" s="19">
        <v>0</v>
      </c>
      <c r="U35" s="19">
        <v>0.11539164185523987</v>
      </c>
      <c r="V35" s="19">
        <v>0.10999642312526703</v>
      </c>
      <c r="W35" s="19">
        <v>0.72124177217483521</v>
      </c>
      <c r="X35" s="19">
        <v>0.1803104430437088</v>
      </c>
      <c r="Y35" s="19">
        <v>0.1260656863451004</v>
      </c>
      <c r="Z35" s="19">
        <v>8.9453838765621185E-2</v>
      </c>
      <c r="AA35" s="19">
        <v>0.10002375394105911</v>
      </c>
      <c r="AB35" s="19">
        <v>0</v>
      </c>
      <c r="AC35" s="19">
        <v>0</v>
      </c>
      <c r="AD35" s="19">
        <v>0.2704656720161438</v>
      </c>
      <c r="AE35" s="19">
        <v>0</v>
      </c>
      <c r="AF35" s="19">
        <v>0</v>
      </c>
      <c r="AG35" s="19">
        <v>1.3523284196853638</v>
      </c>
      <c r="AH35" s="19">
        <v>0</v>
      </c>
      <c r="AI35" s="19">
        <v>0</v>
      </c>
      <c r="AJ35" s="19">
        <v>1.4424835443496704</v>
      </c>
      <c r="AK35" s="19">
        <v>0</v>
      </c>
      <c r="AL35" s="19">
        <v>8.4745912551879883</v>
      </c>
      <c r="AM35" s="19">
        <v>0</v>
      </c>
      <c r="AN35" s="19">
        <v>9.0155221521854401E-2</v>
      </c>
      <c r="AO35" s="19">
        <v>0</v>
      </c>
      <c r="AP35" s="19">
        <v>0</v>
      </c>
      <c r="AQ35" s="20">
        <v>11.94556713104248</v>
      </c>
    </row>
    <row r="36" spans="1:46" s="38" customFormat="1" x14ac:dyDescent="0.25">
      <c r="A36" s="52" t="s">
        <v>100</v>
      </c>
      <c r="B36" s="52" t="s">
        <v>45</v>
      </c>
      <c r="C36" s="52" t="s">
        <v>118</v>
      </c>
      <c r="D36" s="43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0">
        <v>0</v>
      </c>
    </row>
    <row r="37" spans="1:46" s="38" customFormat="1" x14ac:dyDescent="0.25">
      <c r="A37" s="52" t="s">
        <v>101</v>
      </c>
      <c r="B37" s="52" t="s">
        <v>46</v>
      </c>
      <c r="C37" s="52" t="s">
        <v>118</v>
      </c>
      <c r="D37" s="43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20">
        <v>0</v>
      </c>
    </row>
    <row r="38" spans="1:46" s="38" customFormat="1" x14ac:dyDescent="0.25">
      <c r="A38" s="52" t="s">
        <v>102</v>
      </c>
      <c r="B38" s="52" t="s">
        <v>47</v>
      </c>
      <c r="C38" s="52" t="s">
        <v>118</v>
      </c>
      <c r="D38" s="43">
        <v>2.3526594042778015E-2</v>
      </c>
      <c r="E38" s="19">
        <v>0</v>
      </c>
      <c r="F38" s="19">
        <v>1.829846203327179E-2</v>
      </c>
      <c r="G38" s="19">
        <v>0</v>
      </c>
      <c r="H38" s="19">
        <v>0</v>
      </c>
      <c r="I38" s="19">
        <v>1.7726346850395203E-3</v>
      </c>
      <c r="J38" s="19">
        <v>0</v>
      </c>
      <c r="K38" s="19">
        <v>1.2720423750579357E-2</v>
      </c>
      <c r="L38" s="19">
        <v>0</v>
      </c>
      <c r="M38" s="19">
        <v>0</v>
      </c>
      <c r="N38" s="19">
        <v>5.2281324751675129E-3</v>
      </c>
      <c r="O38" s="19">
        <v>1.0456264950335026E-2</v>
      </c>
      <c r="P38" s="19">
        <v>0</v>
      </c>
      <c r="Q38" s="19">
        <v>0</v>
      </c>
      <c r="R38" s="19">
        <v>1.829846203327179E-2</v>
      </c>
      <c r="S38" s="19">
        <v>7.842198945581913E-3</v>
      </c>
      <c r="T38" s="19">
        <v>1.1589442379772663E-2</v>
      </c>
      <c r="U38" s="19">
        <v>1.2298471294343472E-2</v>
      </c>
      <c r="V38" s="19">
        <v>4.8668133094906807E-3</v>
      </c>
      <c r="W38" s="19">
        <v>1.3070330955088139E-2</v>
      </c>
      <c r="X38" s="19">
        <v>1.0456264950335026E-2</v>
      </c>
      <c r="Y38" s="19">
        <v>1.980210654437542E-3</v>
      </c>
      <c r="Z38" s="19">
        <v>1.6608234727755189E-3</v>
      </c>
      <c r="AA38" s="19">
        <v>1.587098347954452E-3</v>
      </c>
      <c r="AB38" s="19">
        <v>2.6140662375837564E-3</v>
      </c>
      <c r="AC38" s="19">
        <v>5.903337660129182E-5</v>
      </c>
      <c r="AD38" s="19">
        <v>2.1298222709447145E-3</v>
      </c>
      <c r="AE38" s="19">
        <v>7.9004115832503885E-5</v>
      </c>
      <c r="AF38" s="19">
        <v>3.46206477843225E-4</v>
      </c>
      <c r="AG38" s="19">
        <v>7.9362904652953148E-3</v>
      </c>
      <c r="AH38" s="19">
        <v>2.3670168593525887E-3</v>
      </c>
      <c r="AI38" s="19">
        <v>1.5295704361051321E-4</v>
      </c>
      <c r="AJ38" s="19">
        <v>5.2281324751675129E-3</v>
      </c>
      <c r="AK38" s="19">
        <v>1.5684397891163826E-2</v>
      </c>
      <c r="AL38" s="19">
        <v>3.1368795782327652E-2</v>
      </c>
      <c r="AM38" s="19">
        <v>0.89401060342788696</v>
      </c>
      <c r="AN38" s="19">
        <v>0</v>
      </c>
      <c r="AO38" s="19">
        <v>0.44439128041267395</v>
      </c>
      <c r="AP38" s="19">
        <v>0.33721455931663513</v>
      </c>
      <c r="AQ38" s="20">
        <v>1.0430123805999756</v>
      </c>
    </row>
    <row r="39" spans="1:46" s="38" customFormat="1" x14ac:dyDescent="0.25">
      <c r="A39" s="52" t="s">
        <v>103</v>
      </c>
      <c r="B39" s="52" t="s">
        <v>48</v>
      </c>
      <c r="C39" s="52" t="s">
        <v>118</v>
      </c>
      <c r="D39" s="43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6.266152486205101E-3</v>
      </c>
      <c r="AM39" s="19">
        <v>0</v>
      </c>
      <c r="AN39" s="19">
        <v>2.5064609944820404E-2</v>
      </c>
      <c r="AO39" s="19">
        <v>0</v>
      </c>
      <c r="AP39" s="19">
        <v>4.3863065540790558E-2</v>
      </c>
      <c r="AQ39" s="20">
        <v>6.266152486205101E-3</v>
      </c>
    </row>
    <row r="40" spans="1:46" s="38" customFormat="1" x14ac:dyDescent="0.25">
      <c r="A40" s="52" t="s">
        <v>104</v>
      </c>
      <c r="B40" s="52" t="s">
        <v>49</v>
      </c>
      <c r="C40" s="52" t="s">
        <v>118</v>
      </c>
      <c r="D40" s="43">
        <v>15.062921524047852</v>
      </c>
      <c r="E40" s="19">
        <v>0.26660037040710449</v>
      </c>
      <c r="F40" s="19">
        <v>16.92912483215332</v>
      </c>
      <c r="G40" s="19">
        <v>2.6660037040710449</v>
      </c>
      <c r="H40" s="19">
        <v>0.43085014820098877</v>
      </c>
      <c r="I40" s="19">
        <v>3.7387793064117432</v>
      </c>
      <c r="J40" s="19">
        <v>2.1328029632568359</v>
      </c>
      <c r="K40" s="19">
        <v>8.6271886825561523</v>
      </c>
      <c r="L40" s="19">
        <v>3.4658048152923584</v>
      </c>
      <c r="M40" s="19">
        <v>0.13330018520355225</v>
      </c>
      <c r="N40" s="19">
        <v>1.9995027780532837</v>
      </c>
      <c r="O40" s="19">
        <v>6.7983098030090332</v>
      </c>
      <c r="P40" s="19">
        <v>0.79980111122131348</v>
      </c>
      <c r="Q40" s="19">
        <v>0.39990055561065674</v>
      </c>
      <c r="R40" s="19">
        <v>5.8652081489562988</v>
      </c>
      <c r="S40" s="19">
        <v>5.4653077125549316</v>
      </c>
      <c r="T40" s="19">
        <v>1.8444455862045288</v>
      </c>
      <c r="U40" s="19">
        <v>4.5856533050537109</v>
      </c>
      <c r="V40" s="19">
        <v>2.6343138217926025</v>
      </c>
      <c r="W40" s="19">
        <v>3.3325047492980957</v>
      </c>
      <c r="X40" s="19">
        <v>5.0654067993164063</v>
      </c>
      <c r="Y40" s="19">
        <v>0.97317641973495483</v>
      </c>
      <c r="Z40" s="19">
        <v>0.93918949365615845</v>
      </c>
      <c r="AA40" s="19">
        <v>2.3532400131225586</v>
      </c>
      <c r="AB40" s="19">
        <v>1.599602222442627</v>
      </c>
      <c r="AC40" s="19">
        <v>6.1585851944983006E-3</v>
      </c>
      <c r="AD40" s="19">
        <v>1.2165001630783081</v>
      </c>
      <c r="AE40" s="19">
        <v>3.2399848103523254E-2</v>
      </c>
      <c r="AF40" s="19">
        <v>0.34454363584518433</v>
      </c>
      <c r="AG40" s="19">
        <v>0.86278694868087769</v>
      </c>
      <c r="AH40" s="19">
        <v>1.9943349361419678</v>
      </c>
      <c r="AI40" s="19">
        <v>0.34208273887634277</v>
      </c>
      <c r="AJ40" s="19">
        <v>1.7329024076461792</v>
      </c>
      <c r="AK40" s="19">
        <v>11.997016906738281</v>
      </c>
      <c r="AL40" s="19">
        <v>34.124847412109375</v>
      </c>
      <c r="AM40" s="19">
        <v>46.388465881347656</v>
      </c>
      <c r="AN40" s="19">
        <v>35.591148376464844</v>
      </c>
      <c r="AO40" s="19">
        <v>56.785877227783203</v>
      </c>
      <c r="AP40" s="19">
        <v>12.663517951965332</v>
      </c>
      <c r="AQ40" s="20">
        <v>197.28428649902344</v>
      </c>
    </row>
    <row r="41" spans="1:46" s="38" customFormat="1" x14ac:dyDescent="0.25">
      <c r="A41" s="52" t="s">
        <v>105</v>
      </c>
      <c r="B41" s="52" t="s">
        <v>50</v>
      </c>
      <c r="C41" s="52" t="s">
        <v>118</v>
      </c>
      <c r="D41" s="43">
        <v>2.4345724582672119</v>
      </c>
      <c r="E41" s="19">
        <v>7.9822046682238579E-3</v>
      </c>
      <c r="F41" s="19">
        <v>0.34323477745056152</v>
      </c>
      <c r="G41" s="19">
        <v>0.27937716245651245</v>
      </c>
      <c r="H41" s="19">
        <v>0.22970345616340637</v>
      </c>
      <c r="I41" s="19">
        <v>0.17874716222286224</v>
      </c>
      <c r="J41" s="19">
        <v>0.12771527469158173</v>
      </c>
      <c r="K41" s="19">
        <v>0.53344953060150146</v>
      </c>
      <c r="L41" s="19">
        <v>0.19955511391162872</v>
      </c>
      <c r="M41" s="19">
        <v>7.9822046682238579E-3</v>
      </c>
      <c r="N41" s="19">
        <v>0.15166188776493073</v>
      </c>
      <c r="O41" s="19">
        <v>0.71839839220046997</v>
      </c>
      <c r="P41" s="19">
        <v>8.7804250419139862E-2</v>
      </c>
      <c r="Q41" s="19">
        <v>4.7893226146697998E-2</v>
      </c>
      <c r="R41" s="19">
        <v>0.67050522565841675</v>
      </c>
      <c r="S41" s="19">
        <v>7.9822048544883728E-2</v>
      </c>
      <c r="T41" s="19">
        <v>0.22259064018726349</v>
      </c>
      <c r="U41" s="19">
        <v>0.32646217942237854</v>
      </c>
      <c r="V41" s="19">
        <v>0.38486513495445251</v>
      </c>
      <c r="W41" s="19">
        <v>0.27139496803283691</v>
      </c>
      <c r="X41" s="19">
        <v>0.34323477745056152</v>
      </c>
      <c r="Y41" s="19">
        <v>9.6907824277877808E-2</v>
      </c>
      <c r="Z41" s="19">
        <v>2.6117436587810516E-2</v>
      </c>
      <c r="AA41" s="19">
        <v>0.23617395758628845</v>
      </c>
      <c r="AB41" s="19">
        <v>0.13569748401641846</v>
      </c>
      <c r="AC41" s="19">
        <v>1.5782780246809125E-3</v>
      </c>
      <c r="AD41" s="19">
        <v>0.16901578009128571</v>
      </c>
      <c r="AE41" s="19">
        <v>2.0357564790174365E-4</v>
      </c>
      <c r="AF41" s="19">
        <v>1.2793079018592834E-2</v>
      </c>
      <c r="AG41" s="19">
        <v>0.11912054568529129</v>
      </c>
      <c r="AH41" s="19">
        <v>1.7539799213409424E-2</v>
      </c>
      <c r="AI41" s="19">
        <v>3.096594475209713E-2</v>
      </c>
      <c r="AJ41" s="19">
        <v>0.12771527469158173</v>
      </c>
      <c r="AK41" s="19">
        <v>1.4607435464859009</v>
      </c>
      <c r="AL41" s="19">
        <v>4.2624974250793457</v>
      </c>
      <c r="AM41" s="19">
        <v>1.149437427520752</v>
      </c>
      <c r="AN41" s="19">
        <v>1.4607435464859009</v>
      </c>
      <c r="AO41" s="19">
        <v>2.8257002830505371</v>
      </c>
      <c r="AP41" s="19">
        <v>2.9214870929718018</v>
      </c>
      <c r="AQ41" s="20">
        <v>19.380792617797852</v>
      </c>
    </row>
    <row r="42" spans="1:46" s="38" customFormat="1" ht="15.75" thickBot="1" x14ac:dyDescent="0.3">
      <c r="A42" s="52" t="s">
        <v>106</v>
      </c>
      <c r="B42" s="52" t="s">
        <v>51</v>
      </c>
      <c r="C42" s="52" t="s">
        <v>118</v>
      </c>
      <c r="D42" s="45">
        <v>0</v>
      </c>
      <c r="E42" s="24">
        <v>0</v>
      </c>
      <c r="F42" s="24">
        <v>0</v>
      </c>
      <c r="G42" s="24">
        <v>0</v>
      </c>
      <c r="H42" s="24">
        <v>3.125472366809845E-2</v>
      </c>
      <c r="I42" s="24">
        <v>2.248564176261425E-2</v>
      </c>
      <c r="J42" s="24">
        <v>3.349362313747406E-2</v>
      </c>
      <c r="K42" s="24">
        <v>0.11372774094343185</v>
      </c>
      <c r="L42" s="24">
        <v>0.13397449254989624</v>
      </c>
      <c r="M42" s="24">
        <v>0</v>
      </c>
      <c r="N42" s="24">
        <v>0</v>
      </c>
      <c r="O42" s="24">
        <v>3.349362313747406E-2</v>
      </c>
      <c r="P42" s="24">
        <v>0</v>
      </c>
      <c r="Q42" s="24">
        <v>0</v>
      </c>
      <c r="R42" s="24">
        <v>6.698724627494812E-2</v>
      </c>
      <c r="S42" s="24">
        <v>0</v>
      </c>
      <c r="T42" s="24">
        <v>8.6368471384048462E-2</v>
      </c>
      <c r="U42" s="24">
        <v>0.10450735688209534</v>
      </c>
      <c r="V42" s="24">
        <v>7.7073149383068085E-2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3.793841227889061E-2</v>
      </c>
      <c r="AH42" s="24">
        <v>2.2262675687670708E-2</v>
      </c>
      <c r="AI42" s="24">
        <v>6.7861564457416534E-3</v>
      </c>
      <c r="AJ42" s="24">
        <v>0</v>
      </c>
      <c r="AK42" s="24">
        <v>0</v>
      </c>
      <c r="AL42" s="24">
        <v>3.349362313747406E-2</v>
      </c>
      <c r="AM42" s="24">
        <v>3.349362313747406E-2</v>
      </c>
      <c r="AN42" s="24">
        <v>0.40192344784736633</v>
      </c>
      <c r="AO42" s="24">
        <v>0</v>
      </c>
      <c r="AP42" s="24">
        <v>0.13397449254989624</v>
      </c>
      <c r="AQ42" s="25">
        <v>4.7226009368896484</v>
      </c>
    </row>
    <row r="43" spans="1:46" x14ac:dyDescent="0.25">
      <c r="A43" s="52" t="s">
        <v>67</v>
      </c>
      <c r="B43" s="52" t="s">
        <v>13</v>
      </c>
      <c r="C43" s="52" t="s">
        <v>119</v>
      </c>
      <c r="D43" s="39">
        <v>0.75328242778778076</v>
      </c>
      <c r="E43" s="40">
        <v>0</v>
      </c>
      <c r="F43" s="40">
        <v>0</v>
      </c>
      <c r="G43" s="40">
        <v>0</v>
      </c>
      <c r="H43" s="40">
        <v>3.1087847426533699E-2</v>
      </c>
      <c r="I43" s="40">
        <v>6.3371381759643555</v>
      </c>
      <c r="J43" s="40">
        <v>0.1243513897061348</v>
      </c>
      <c r="K43" s="40">
        <v>0.60740876197814941</v>
      </c>
      <c r="L43" s="40">
        <v>0.3610973060131073</v>
      </c>
      <c r="M43" s="40">
        <v>1.6739608719944954E-2</v>
      </c>
      <c r="N43" s="40">
        <v>0.58827769756317139</v>
      </c>
      <c r="O43" s="40">
        <v>5.0218828022480011E-2</v>
      </c>
      <c r="P43" s="40">
        <v>7.1741188876330853E-3</v>
      </c>
      <c r="Q43" s="40">
        <v>2.3913728073239326E-3</v>
      </c>
      <c r="R43" s="40">
        <v>2.1522354334592819E-2</v>
      </c>
      <c r="S43" s="40">
        <v>0</v>
      </c>
      <c r="T43" s="40">
        <v>0</v>
      </c>
      <c r="U43" s="40">
        <v>4.0673241019248962E-3</v>
      </c>
      <c r="V43" s="40">
        <v>9.3978963792324066E-2</v>
      </c>
      <c r="W43" s="40">
        <v>4.3044708669185638E-2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3.3479217439889908E-2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1">
        <v>0.51414519548416138</v>
      </c>
      <c r="AR43" s="38"/>
      <c r="AS43" s="38"/>
      <c r="AT43" s="38"/>
    </row>
    <row r="44" spans="1:46" x14ac:dyDescent="0.25">
      <c r="A44" s="52" t="s">
        <v>68</v>
      </c>
      <c r="B44" s="52" t="s">
        <v>14</v>
      </c>
      <c r="C44" s="52" t="s">
        <v>119</v>
      </c>
      <c r="D44" s="43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20">
        <v>0</v>
      </c>
    </row>
    <row r="45" spans="1:46" x14ac:dyDescent="0.25">
      <c r="A45" s="52" t="s">
        <v>69</v>
      </c>
      <c r="B45" s="52" t="s">
        <v>15</v>
      </c>
      <c r="C45" s="52" t="s">
        <v>119</v>
      </c>
      <c r="D45" s="43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3.003706524395966E-6</v>
      </c>
      <c r="T45" s="19">
        <v>0</v>
      </c>
      <c r="U45" s="19">
        <v>0</v>
      </c>
      <c r="V45" s="19">
        <v>0</v>
      </c>
      <c r="W45" s="19">
        <v>0</v>
      </c>
      <c r="X45" s="19">
        <v>3.003706524395966E-6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20">
        <v>0</v>
      </c>
    </row>
    <row r="46" spans="1:46" x14ac:dyDescent="0.25">
      <c r="A46" s="52" t="s">
        <v>70</v>
      </c>
      <c r="B46" s="52" t="s">
        <v>16</v>
      </c>
      <c r="C46" s="52" t="s">
        <v>119</v>
      </c>
      <c r="D46" s="43">
        <v>0</v>
      </c>
      <c r="E46" s="19">
        <v>0</v>
      </c>
      <c r="F46" s="19">
        <v>1.1324294609948993E-3</v>
      </c>
      <c r="G46" s="19">
        <v>3.7747644819319248E-4</v>
      </c>
      <c r="H46" s="19">
        <v>0</v>
      </c>
      <c r="I46" s="19">
        <v>2.5165098486468196E-4</v>
      </c>
      <c r="J46" s="19">
        <v>0</v>
      </c>
      <c r="K46" s="19">
        <v>3.7747644819319248E-4</v>
      </c>
      <c r="L46" s="19">
        <v>1.2582549243234098E-4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2.5165098486468196E-4</v>
      </c>
      <c r="S46" s="19">
        <v>0</v>
      </c>
      <c r="T46" s="19">
        <v>4.8156226985156536E-3</v>
      </c>
      <c r="U46" s="19">
        <v>3.4322237479500473E-4</v>
      </c>
      <c r="V46" s="19">
        <v>0</v>
      </c>
      <c r="W46" s="19">
        <v>0</v>
      </c>
      <c r="X46" s="19">
        <v>1.6231488436460495E-2</v>
      </c>
      <c r="Y46" s="19">
        <v>2.0538471289910376E-4</v>
      </c>
      <c r="Z46" s="19">
        <v>0</v>
      </c>
      <c r="AA46" s="19">
        <v>1.3045212253928185E-3</v>
      </c>
      <c r="AB46" s="19">
        <v>1.2582549243234098E-4</v>
      </c>
      <c r="AC46" s="19">
        <v>0</v>
      </c>
      <c r="AD46" s="19">
        <v>1.2582549243234098E-4</v>
      </c>
      <c r="AE46" s="19">
        <v>0</v>
      </c>
      <c r="AF46" s="19">
        <v>0</v>
      </c>
      <c r="AG46" s="19">
        <v>1.2582549243234098E-4</v>
      </c>
      <c r="AH46" s="19">
        <v>0</v>
      </c>
      <c r="AI46" s="19">
        <v>0</v>
      </c>
      <c r="AJ46" s="19">
        <v>5.0330196972936392E-4</v>
      </c>
      <c r="AK46" s="19">
        <v>0</v>
      </c>
      <c r="AL46" s="19">
        <v>1.0569340549409389E-2</v>
      </c>
      <c r="AM46" s="19">
        <v>0</v>
      </c>
      <c r="AN46" s="19">
        <v>0</v>
      </c>
      <c r="AO46" s="19">
        <v>0</v>
      </c>
      <c r="AP46" s="19">
        <v>0</v>
      </c>
      <c r="AQ46" s="20">
        <v>0</v>
      </c>
    </row>
    <row r="47" spans="1:46" x14ac:dyDescent="0.25">
      <c r="A47" s="52" t="s">
        <v>71</v>
      </c>
      <c r="B47" s="52" t="s">
        <v>17</v>
      </c>
      <c r="C47" s="52" t="s">
        <v>119</v>
      </c>
      <c r="D47" s="43">
        <v>0</v>
      </c>
      <c r="E47" s="19">
        <v>0</v>
      </c>
      <c r="F47" s="19">
        <v>0</v>
      </c>
      <c r="G47" s="19">
        <v>0</v>
      </c>
      <c r="H47" s="19">
        <v>0.35103800892829895</v>
      </c>
      <c r="I47" s="19">
        <v>4.4215910136699677E-2</v>
      </c>
      <c r="J47" s="19">
        <v>0</v>
      </c>
      <c r="K47" s="19">
        <v>5.7221431285142899E-2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8.1744901835918427E-3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20">
        <v>1.0844460725784302</v>
      </c>
    </row>
    <row r="48" spans="1:46" x14ac:dyDescent="0.25">
      <c r="A48" s="52" t="s">
        <v>72</v>
      </c>
      <c r="B48" s="52" t="s">
        <v>18</v>
      </c>
      <c r="C48" s="52" t="s">
        <v>119</v>
      </c>
      <c r="D48" s="43">
        <v>0</v>
      </c>
      <c r="E48" s="19">
        <v>0</v>
      </c>
      <c r="F48" s="19">
        <v>0</v>
      </c>
      <c r="G48" s="19">
        <v>0</v>
      </c>
      <c r="H48" s="19">
        <v>8.0052930861711502E-3</v>
      </c>
      <c r="I48" s="19">
        <v>4.2703114449977875E-2</v>
      </c>
      <c r="J48" s="19">
        <v>7.80516117811203E-2</v>
      </c>
      <c r="K48" s="19">
        <v>0.13688047230243683</v>
      </c>
      <c r="L48" s="19">
        <v>3.40224988758564E-2</v>
      </c>
      <c r="M48" s="19">
        <v>0</v>
      </c>
      <c r="N48" s="19">
        <v>6.00397028028965E-3</v>
      </c>
      <c r="O48" s="19">
        <v>0</v>
      </c>
      <c r="P48" s="19">
        <v>0</v>
      </c>
      <c r="Q48" s="19">
        <v>0</v>
      </c>
      <c r="R48" s="19">
        <v>4.6030439436435699E-2</v>
      </c>
      <c r="S48" s="19">
        <v>0</v>
      </c>
      <c r="T48" s="19">
        <v>3.2791204284876585E-3</v>
      </c>
      <c r="U48" s="19">
        <v>4.6278196386992931E-3</v>
      </c>
      <c r="V48" s="19">
        <v>9.835364471655339E-5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20">
        <v>0.2877756655216217</v>
      </c>
    </row>
    <row r="49" spans="1:43" x14ac:dyDescent="0.25">
      <c r="A49" s="52" t="s">
        <v>73</v>
      </c>
      <c r="B49" s="52" t="s">
        <v>19</v>
      </c>
      <c r="C49" s="52" t="s">
        <v>119</v>
      </c>
      <c r="D49" s="43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20">
        <v>0</v>
      </c>
    </row>
    <row r="50" spans="1:43" x14ac:dyDescent="0.25">
      <c r="A50" s="52" t="s">
        <v>74</v>
      </c>
      <c r="B50" s="52" t="s">
        <v>20</v>
      </c>
      <c r="C50" s="52" t="s">
        <v>119</v>
      </c>
      <c r="D50" s="43">
        <v>1.0025051832199097</v>
      </c>
      <c r="E50" s="19">
        <v>2.1031575277447701E-2</v>
      </c>
      <c r="F50" s="19">
        <v>0</v>
      </c>
      <c r="G50" s="19">
        <v>0</v>
      </c>
      <c r="H50" s="19">
        <v>0.23190818727016449</v>
      </c>
      <c r="I50" s="19">
        <v>0.5970604419708252</v>
      </c>
      <c r="J50" s="19">
        <v>0.10515788197517395</v>
      </c>
      <c r="K50" s="19">
        <v>11.719280242919922</v>
      </c>
      <c r="L50" s="19">
        <v>0.96044200658798218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7.0105255581438541E-3</v>
      </c>
      <c r="S50" s="19">
        <v>0</v>
      </c>
      <c r="T50" s="19">
        <v>0.27466970682144165</v>
      </c>
      <c r="U50" s="19">
        <v>2.5048754215240479</v>
      </c>
      <c r="V50" s="19">
        <v>5.2707146853208542E-2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3.5052631050348282E-2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0">
        <v>3.1725790500640869</v>
      </c>
    </row>
    <row r="51" spans="1:43" x14ac:dyDescent="0.25">
      <c r="A51" s="52" t="s">
        <v>75</v>
      </c>
      <c r="B51" s="52" t="s">
        <v>21</v>
      </c>
      <c r="C51" s="52" t="s">
        <v>119</v>
      </c>
      <c r="D51" s="43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20">
        <v>0</v>
      </c>
    </row>
    <row r="52" spans="1:43" x14ac:dyDescent="0.25">
      <c r="A52" s="52" t="s">
        <v>76</v>
      </c>
      <c r="B52" s="52" t="s">
        <v>22</v>
      </c>
      <c r="C52" s="52" t="s">
        <v>119</v>
      </c>
      <c r="D52" s="43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20">
        <v>0</v>
      </c>
    </row>
    <row r="53" spans="1:43" x14ac:dyDescent="0.25">
      <c r="A53" s="52" t="s">
        <v>77</v>
      </c>
      <c r="B53" s="52" t="s">
        <v>1</v>
      </c>
      <c r="C53" s="52" t="s">
        <v>119</v>
      </c>
      <c r="D53" s="43">
        <v>0.17816619575023651</v>
      </c>
      <c r="E53" s="19">
        <v>0</v>
      </c>
      <c r="F53" s="19">
        <v>0</v>
      </c>
      <c r="G53" s="19">
        <v>0</v>
      </c>
      <c r="H53" s="19">
        <v>1.7906150314956903E-3</v>
      </c>
      <c r="I53" s="19">
        <v>2.6859224308282137E-3</v>
      </c>
      <c r="J53" s="19">
        <v>0</v>
      </c>
      <c r="K53" s="19">
        <v>3.5812300629913807E-3</v>
      </c>
      <c r="L53" s="19">
        <v>0</v>
      </c>
      <c r="M53" s="19">
        <v>0</v>
      </c>
      <c r="N53" s="19">
        <v>0.30529984831809998</v>
      </c>
      <c r="O53" s="19">
        <v>1.0233365297317505</v>
      </c>
      <c r="P53" s="19">
        <v>0.18264272809028625</v>
      </c>
      <c r="Q53" s="19">
        <v>4.476537462323904E-3</v>
      </c>
      <c r="R53" s="19">
        <v>5.7299681007862091E-2</v>
      </c>
      <c r="S53" s="19">
        <v>0</v>
      </c>
      <c r="T53" s="19">
        <v>0</v>
      </c>
      <c r="U53" s="19">
        <v>1.0714801028370857E-2</v>
      </c>
      <c r="V53" s="19">
        <v>2.8889475288451649E-5</v>
      </c>
      <c r="W53" s="19">
        <v>2.5068609043955803E-2</v>
      </c>
      <c r="X53" s="19">
        <v>1.7906150314956903E-3</v>
      </c>
      <c r="Y53" s="19">
        <v>0</v>
      </c>
      <c r="Z53" s="19">
        <v>1.4286286022979766E-4</v>
      </c>
      <c r="AA53" s="19">
        <v>4.3336744420230389E-3</v>
      </c>
      <c r="AB53" s="19">
        <v>8.9530751574784517E-4</v>
      </c>
      <c r="AC53" s="19">
        <v>0</v>
      </c>
      <c r="AD53" s="19">
        <v>4.119145218282938E-3</v>
      </c>
      <c r="AE53" s="19">
        <v>0</v>
      </c>
      <c r="AF53" s="19">
        <v>1.2526996433734894E-3</v>
      </c>
      <c r="AG53" s="19">
        <v>1.0743689723312855E-2</v>
      </c>
      <c r="AH53" s="19">
        <v>0</v>
      </c>
      <c r="AI53" s="19">
        <v>0</v>
      </c>
      <c r="AJ53" s="19">
        <v>3.9393529295921326E-2</v>
      </c>
      <c r="AK53" s="19">
        <v>0</v>
      </c>
      <c r="AL53" s="19">
        <v>2.6859225705265999E-2</v>
      </c>
      <c r="AM53" s="19">
        <v>0</v>
      </c>
      <c r="AN53" s="19">
        <v>0</v>
      </c>
      <c r="AO53" s="19">
        <v>0</v>
      </c>
      <c r="AP53" s="19">
        <v>0</v>
      </c>
      <c r="AQ53" s="20">
        <v>0.14503981173038483</v>
      </c>
    </row>
    <row r="54" spans="1:43" x14ac:dyDescent="0.25">
      <c r="A54" s="52" t="s">
        <v>78</v>
      </c>
      <c r="B54" s="52" t="s">
        <v>23</v>
      </c>
      <c r="C54" s="52" t="s">
        <v>119</v>
      </c>
      <c r="D54" s="43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0">
        <v>0</v>
      </c>
    </row>
    <row r="55" spans="1:43" x14ac:dyDescent="0.25">
      <c r="A55" s="52" t="s">
        <v>79</v>
      </c>
      <c r="B55" s="52" t="s">
        <v>24</v>
      </c>
      <c r="C55" s="52" t="s">
        <v>119</v>
      </c>
      <c r="D55" s="43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8.1238849088549614E-3</v>
      </c>
      <c r="P55" s="19">
        <v>0.12795118987560272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2.0309712272137403E-3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4.0619424544274807E-3</v>
      </c>
      <c r="AH55" s="19">
        <v>0</v>
      </c>
      <c r="AI55" s="19">
        <v>0</v>
      </c>
      <c r="AJ55" s="19">
        <v>6.0929139144718647E-3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20">
        <v>0</v>
      </c>
    </row>
    <row r="56" spans="1:43" x14ac:dyDescent="0.25">
      <c r="A56" s="52" t="s">
        <v>80</v>
      </c>
      <c r="B56" s="52" t="s">
        <v>25</v>
      </c>
      <c r="C56" s="52" t="s">
        <v>119</v>
      </c>
      <c r="D56" s="43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2.6022741803899407E-4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1.1450005695223808E-2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5.2045483607798815E-4</v>
      </c>
      <c r="X56" s="19">
        <v>0</v>
      </c>
      <c r="Y56" s="19">
        <v>0</v>
      </c>
      <c r="Z56" s="19">
        <v>2.9459572397172451E-4</v>
      </c>
      <c r="AA56" s="19">
        <v>2.2585911210626364E-4</v>
      </c>
      <c r="AB56" s="19">
        <v>7.8068219590932131E-4</v>
      </c>
      <c r="AC56" s="19">
        <v>0</v>
      </c>
      <c r="AD56" s="19">
        <v>0</v>
      </c>
      <c r="AE56" s="19">
        <v>0</v>
      </c>
      <c r="AF56" s="19">
        <v>5.2045483607798815E-4</v>
      </c>
      <c r="AG56" s="19">
        <v>2.6022741803899407E-4</v>
      </c>
      <c r="AH56" s="19">
        <v>0</v>
      </c>
      <c r="AI56" s="19">
        <v>0</v>
      </c>
      <c r="AJ56" s="19">
        <v>2.1598875522613525E-2</v>
      </c>
      <c r="AK56" s="19">
        <v>0</v>
      </c>
      <c r="AL56" s="19">
        <v>4.3457981199026108E-2</v>
      </c>
      <c r="AM56" s="19">
        <v>0</v>
      </c>
      <c r="AN56" s="19">
        <v>0</v>
      </c>
      <c r="AO56" s="19">
        <v>0</v>
      </c>
      <c r="AP56" s="19">
        <v>0</v>
      </c>
      <c r="AQ56" s="20">
        <v>2.3420467041432858E-3</v>
      </c>
    </row>
    <row r="57" spans="1:43" x14ac:dyDescent="0.25">
      <c r="A57" s="52" t="s">
        <v>81</v>
      </c>
      <c r="B57" s="52" t="s">
        <v>26</v>
      </c>
      <c r="C57" s="52" t="s">
        <v>119</v>
      </c>
      <c r="D57" s="43">
        <v>1.3907646760344505E-2</v>
      </c>
      <c r="E57" s="19">
        <v>0</v>
      </c>
      <c r="F57" s="19">
        <v>2.3841680958867073E-2</v>
      </c>
      <c r="G57" s="19">
        <v>0</v>
      </c>
      <c r="H57" s="19">
        <v>1.3351340778172016E-2</v>
      </c>
      <c r="I57" s="19">
        <v>1.3407699763774872E-2</v>
      </c>
      <c r="J57" s="19">
        <v>2.3841680958867073E-2</v>
      </c>
      <c r="K57" s="19">
        <v>5.8673646301031113E-2</v>
      </c>
      <c r="L57" s="19">
        <v>3.3775713294744492E-2</v>
      </c>
      <c r="M57" s="19">
        <v>1.1920840479433537E-2</v>
      </c>
      <c r="N57" s="19">
        <v>3.9736134931445122E-3</v>
      </c>
      <c r="O57" s="19">
        <v>7.9472269862890244E-3</v>
      </c>
      <c r="P57" s="19">
        <v>1.9868067465722561E-3</v>
      </c>
      <c r="Q57" s="19">
        <v>9.9340332671999931E-3</v>
      </c>
      <c r="R57" s="19">
        <v>1.6073266267776489</v>
      </c>
      <c r="S57" s="19">
        <v>0</v>
      </c>
      <c r="T57" s="19">
        <v>8.3923933561891317E-4</v>
      </c>
      <c r="U57" s="19">
        <v>8.977682888507843E-2</v>
      </c>
      <c r="V57" s="19">
        <v>2.7638399042189121E-3</v>
      </c>
      <c r="W57" s="19">
        <v>4.1722938418388367E-2</v>
      </c>
      <c r="X57" s="19">
        <v>1.7881259322166443E-2</v>
      </c>
      <c r="Y57" s="19">
        <v>0</v>
      </c>
      <c r="Z57" s="19">
        <v>2.5546739343553782E-3</v>
      </c>
      <c r="AA57" s="19">
        <v>5.3925523534417152E-3</v>
      </c>
      <c r="AB57" s="19">
        <v>9.9340332671999931E-3</v>
      </c>
      <c r="AC57" s="19">
        <v>0</v>
      </c>
      <c r="AD57" s="19">
        <v>1.8450107425451279E-2</v>
      </c>
      <c r="AE57" s="19">
        <v>0</v>
      </c>
      <c r="AF57" s="19">
        <v>1.4179598074406385E-3</v>
      </c>
      <c r="AG57" s="19">
        <v>9.9340332671999931E-3</v>
      </c>
      <c r="AH57" s="19">
        <v>0</v>
      </c>
      <c r="AI57" s="19">
        <v>0</v>
      </c>
      <c r="AJ57" s="19">
        <v>1.7881259322166443E-2</v>
      </c>
      <c r="AK57" s="19">
        <v>3.9736134931445122E-3</v>
      </c>
      <c r="AL57" s="19">
        <v>1.9868067465722561E-3</v>
      </c>
      <c r="AM57" s="19">
        <v>5.9604202397167683E-3</v>
      </c>
      <c r="AN57" s="19">
        <v>0.23046956956386566</v>
      </c>
      <c r="AO57" s="19">
        <v>3.9736133068799973E-2</v>
      </c>
      <c r="AP57" s="19">
        <v>0.20861470699310303</v>
      </c>
      <c r="AQ57" s="20">
        <v>0.29802098870277405</v>
      </c>
    </row>
    <row r="58" spans="1:43" x14ac:dyDescent="0.25">
      <c r="A58" s="52" t="s">
        <v>82</v>
      </c>
      <c r="B58" s="52" t="s">
        <v>27</v>
      </c>
      <c r="C58" s="52" t="s">
        <v>119</v>
      </c>
      <c r="D58" s="43">
        <v>3.2154179643839598E-3</v>
      </c>
      <c r="E58" s="19">
        <v>1.1763724614866078E-4</v>
      </c>
      <c r="F58" s="19">
        <v>3.1958117615431547E-3</v>
      </c>
      <c r="G58" s="19">
        <v>2.1566830109804869E-3</v>
      </c>
      <c r="H58" s="19">
        <v>4.3290507164783776E-4</v>
      </c>
      <c r="I58" s="19">
        <v>3.9055565139278769E-4</v>
      </c>
      <c r="J58" s="19">
        <v>8.0385449109598994E-4</v>
      </c>
      <c r="K58" s="19">
        <v>8.6267315782606602E-4</v>
      </c>
      <c r="L58" s="19">
        <v>1.1763724614866078E-4</v>
      </c>
      <c r="M58" s="19">
        <v>0</v>
      </c>
      <c r="N58" s="19">
        <v>2.9409312992356718E-4</v>
      </c>
      <c r="O58" s="19">
        <v>6.4700486836954951E-4</v>
      </c>
      <c r="P58" s="19">
        <v>1.5684966638218611E-4</v>
      </c>
      <c r="Q58" s="19">
        <v>7.8424833191093057E-5</v>
      </c>
      <c r="R58" s="19">
        <v>9.6070417203009129E-4</v>
      </c>
      <c r="S58" s="19">
        <v>8.5287010297179222E-3</v>
      </c>
      <c r="T58" s="19">
        <v>2.1005659364163876E-3</v>
      </c>
      <c r="U58" s="19">
        <v>2.1331042516976595E-3</v>
      </c>
      <c r="V58" s="19">
        <v>3.5418252809904516E-4</v>
      </c>
      <c r="W58" s="19">
        <v>6.0779246268793941E-4</v>
      </c>
      <c r="X58" s="19">
        <v>8.1561822444200516E-3</v>
      </c>
      <c r="Y58" s="19">
        <v>0</v>
      </c>
      <c r="Z58" s="19">
        <v>0</v>
      </c>
      <c r="AA58" s="19">
        <v>6.4700486836954951E-4</v>
      </c>
      <c r="AB58" s="19">
        <v>1.5684966638218611E-4</v>
      </c>
      <c r="AC58" s="19">
        <v>0</v>
      </c>
      <c r="AD58" s="19">
        <v>4.6868450590409338E-4</v>
      </c>
      <c r="AE58" s="19">
        <v>0</v>
      </c>
      <c r="AF58" s="19">
        <v>1.8644781221155426E-6</v>
      </c>
      <c r="AG58" s="19">
        <v>7.0582347689196467E-4</v>
      </c>
      <c r="AH58" s="19">
        <v>0</v>
      </c>
      <c r="AI58" s="19">
        <v>0</v>
      </c>
      <c r="AJ58" s="19">
        <v>2.5095946621149778E-3</v>
      </c>
      <c r="AK58" s="19">
        <v>2.156682894565165E-4</v>
      </c>
      <c r="AL58" s="19">
        <v>3.9996663108468056E-3</v>
      </c>
      <c r="AM58" s="19">
        <v>0.10118763893842697</v>
      </c>
      <c r="AN58" s="19">
        <v>1.725346315652132E-3</v>
      </c>
      <c r="AO58" s="19">
        <v>1.9606208297773264E-5</v>
      </c>
      <c r="AP58" s="19">
        <v>6.5680793486535549E-3</v>
      </c>
      <c r="AQ58" s="20">
        <v>2.0076757296919823E-2</v>
      </c>
    </row>
    <row r="59" spans="1:43" x14ac:dyDescent="0.25">
      <c r="A59" s="52" t="s">
        <v>83</v>
      </c>
      <c r="B59" s="52" t="s">
        <v>28</v>
      </c>
      <c r="C59" s="52" t="s">
        <v>119</v>
      </c>
      <c r="D59" s="43">
        <v>0.5356220006942749</v>
      </c>
      <c r="E59" s="19">
        <v>2.5307175237685442E-3</v>
      </c>
      <c r="F59" s="19">
        <v>8.7148752063512802E-3</v>
      </c>
      <c r="G59" s="19">
        <v>1.8788385204970837E-3</v>
      </c>
      <c r="H59" s="19">
        <v>0</v>
      </c>
      <c r="I59" s="19">
        <v>3.9234277792274952E-3</v>
      </c>
      <c r="J59" s="19">
        <v>1.533725019544363E-2</v>
      </c>
      <c r="K59" s="19">
        <v>5.8300226926803589E-2</v>
      </c>
      <c r="L59" s="19">
        <v>7.3788367444649339E-5</v>
      </c>
      <c r="M59" s="19">
        <v>0</v>
      </c>
      <c r="N59" s="19">
        <v>3.77165786921978E-2</v>
      </c>
      <c r="O59" s="19">
        <v>1.3423573225736618E-2</v>
      </c>
      <c r="P59" s="19">
        <v>6.9594532251358032E-2</v>
      </c>
      <c r="Q59" s="19">
        <v>7.1641383692622185E-3</v>
      </c>
      <c r="R59" s="19">
        <v>6.280304491519928E-2</v>
      </c>
      <c r="S59" s="19">
        <v>0.17412425577640533</v>
      </c>
      <c r="T59" s="19">
        <v>0.99717998504638672</v>
      </c>
      <c r="U59" s="19">
        <v>0.19257259368896484</v>
      </c>
      <c r="V59" s="19">
        <v>3.1145315617322922E-2</v>
      </c>
      <c r="W59" s="19">
        <v>0.60048967599868774</v>
      </c>
      <c r="X59" s="19">
        <v>2.6477895677089691E-2</v>
      </c>
      <c r="Y59" s="19">
        <v>1.2003797019133344E-4</v>
      </c>
      <c r="Z59" s="19">
        <v>7.102619856595993E-4</v>
      </c>
      <c r="AA59" s="19">
        <v>1.8088199198246002E-2</v>
      </c>
      <c r="AB59" s="19">
        <v>3.6667071282863617E-2</v>
      </c>
      <c r="AC59" s="19">
        <v>0</v>
      </c>
      <c r="AD59" s="19">
        <v>3.365359827876091E-2</v>
      </c>
      <c r="AE59" s="19">
        <v>3.0578466248698533E-4</v>
      </c>
      <c r="AF59" s="19">
        <v>3.934753593057394E-3</v>
      </c>
      <c r="AG59" s="19">
        <v>1.851324737071991E-2</v>
      </c>
      <c r="AH59" s="19">
        <v>0</v>
      </c>
      <c r="AI59" s="19">
        <v>0</v>
      </c>
      <c r="AJ59" s="19">
        <v>4.654991626739502E-2</v>
      </c>
      <c r="AK59" s="19">
        <v>3.0394790694117546E-2</v>
      </c>
      <c r="AL59" s="19">
        <v>1.0268578305840492E-2</v>
      </c>
      <c r="AM59" s="19">
        <v>0</v>
      </c>
      <c r="AN59" s="19">
        <v>0</v>
      </c>
      <c r="AO59" s="19">
        <v>0</v>
      </c>
      <c r="AP59" s="19">
        <v>0</v>
      </c>
      <c r="AQ59" s="20">
        <v>4.8990778625011444E-2</v>
      </c>
    </row>
    <row r="60" spans="1:43" x14ac:dyDescent="0.25">
      <c r="A60" s="52" t="s">
        <v>84</v>
      </c>
      <c r="B60" s="52" t="s">
        <v>29</v>
      </c>
      <c r="C60" s="52" t="s">
        <v>119</v>
      </c>
      <c r="D60" s="43">
        <v>4.308728501200676E-3</v>
      </c>
      <c r="E60" s="19">
        <v>3.4814668470062315E-4</v>
      </c>
      <c r="F60" s="19">
        <v>6.7460693418979645E-2</v>
      </c>
      <c r="G60" s="19">
        <v>3.3628933131694794E-2</v>
      </c>
      <c r="H60" s="19">
        <v>1.7859924584627151E-2</v>
      </c>
      <c r="I60" s="19">
        <v>1.8847363069653511E-2</v>
      </c>
      <c r="J60" s="19">
        <v>3.2292492687702179E-2</v>
      </c>
      <c r="K60" s="19">
        <v>2.9614908620715141E-2</v>
      </c>
      <c r="L60" s="19">
        <v>4.4919062405824661E-2</v>
      </c>
      <c r="M60" s="19">
        <v>1.7859924584627151E-2</v>
      </c>
      <c r="N60" s="19">
        <v>8.2835681736469269E-2</v>
      </c>
      <c r="O60" s="19">
        <v>3.447318822145462E-2</v>
      </c>
      <c r="P60" s="19">
        <v>3.3352967351675034E-2</v>
      </c>
      <c r="Q60" s="19">
        <v>1.0414260439574718E-2</v>
      </c>
      <c r="R60" s="19">
        <v>0.10656432062387466</v>
      </c>
      <c r="S60" s="19">
        <v>0.10793180018663406</v>
      </c>
      <c r="T60" s="19">
        <v>4.0441460907459259E-2</v>
      </c>
      <c r="U60" s="19">
        <v>0.41023510694503784</v>
      </c>
      <c r="V60" s="19">
        <v>3.3916708081960678E-2</v>
      </c>
      <c r="W60" s="19">
        <v>0.18353341519832611</v>
      </c>
      <c r="X60" s="19">
        <v>9.2471420764923096E-2</v>
      </c>
      <c r="Y60" s="19">
        <v>0</v>
      </c>
      <c r="Z60" s="19">
        <v>1.7326835077255964E-3</v>
      </c>
      <c r="AA60" s="19">
        <v>3.4359071403741837E-2</v>
      </c>
      <c r="AB60" s="19">
        <v>2.4479134008288383E-2</v>
      </c>
      <c r="AC60" s="19">
        <v>0</v>
      </c>
      <c r="AD60" s="19">
        <v>9.755212813615799E-3</v>
      </c>
      <c r="AE60" s="19">
        <v>0</v>
      </c>
      <c r="AF60" s="19">
        <v>1.176664954982698E-3</v>
      </c>
      <c r="AG60" s="19">
        <v>2.3698781151324511E-3</v>
      </c>
      <c r="AH60" s="19">
        <v>0</v>
      </c>
      <c r="AI60" s="19">
        <v>0</v>
      </c>
      <c r="AJ60" s="19">
        <v>2.9852563515305519E-2</v>
      </c>
      <c r="AK60" s="19">
        <v>4.5379117364063859E-4</v>
      </c>
      <c r="AL60" s="19">
        <v>0.25045883655548096</v>
      </c>
      <c r="AM60" s="19">
        <v>4.6999803744256496E-3</v>
      </c>
      <c r="AN60" s="19">
        <v>3.7599839270114899E-3</v>
      </c>
      <c r="AO60" s="19">
        <v>3.7599839270114899E-3</v>
      </c>
      <c r="AP60" s="19">
        <v>4.6999803744256496E-3</v>
      </c>
      <c r="AQ60" s="20">
        <v>1.1108773946762085</v>
      </c>
    </row>
    <row r="61" spans="1:43" x14ac:dyDescent="0.25">
      <c r="A61" s="52" t="s">
        <v>85</v>
      </c>
      <c r="B61" s="52" t="s">
        <v>30</v>
      </c>
      <c r="C61" s="52" t="s">
        <v>119</v>
      </c>
      <c r="D61" s="43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20">
        <v>0</v>
      </c>
    </row>
    <row r="62" spans="1:43" x14ac:dyDescent="0.25">
      <c r="A62" s="52" t="s">
        <v>86</v>
      </c>
      <c r="B62" s="52" t="s">
        <v>31</v>
      </c>
      <c r="C62" s="52" t="s">
        <v>119</v>
      </c>
      <c r="D62" s="43">
        <v>0.40532946586608887</v>
      </c>
      <c r="E62" s="19">
        <v>7.0153176784515381E-2</v>
      </c>
      <c r="F62" s="19">
        <v>0.20266473293304443</v>
      </c>
      <c r="G62" s="19">
        <v>0.24943351745605469</v>
      </c>
      <c r="H62" s="19">
        <v>0.32717743515968323</v>
      </c>
      <c r="I62" s="19">
        <v>0.26689958572387695</v>
      </c>
      <c r="J62" s="19">
        <v>0.24163873493671417</v>
      </c>
      <c r="K62" s="19">
        <v>1.0895992517471313</v>
      </c>
      <c r="L62" s="19">
        <v>0.3507658839225769</v>
      </c>
      <c r="M62" s="19">
        <v>7.794797420501709E-3</v>
      </c>
      <c r="N62" s="19">
        <v>4.6768784523010254E-2</v>
      </c>
      <c r="O62" s="19">
        <v>0.27281790971755981</v>
      </c>
      <c r="P62" s="19">
        <v>4.6768784523010254E-2</v>
      </c>
      <c r="Q62" s="19">
        <v>9.3537569046020508E-2</v>
      </c>
      <c r="R62" s="19">
        <v>0.54563581943511963</v>
      </c>
      <c r="S62" s="19">
        <v>3.1179189682006836E-2</v>
      </c>
      <c r="T62" s="19">
        <v>7.0514525286853313E-3</v>
      </c>
      <c r="U62" s="19">
        <v>0.60447227954864502</v>
      </c>
      <c r="V62" s="19">
        <v>0.17575079202651978</v>
      </c>
      <c r="W62" s="19">
        <v>0.82624858617782593</v>
      </c>
      <c r="X62" s="19">
        <v>0.14030635356903076</v>
      </c>
      <c r="Y62" s="19">
        <v>2.6143989525735378E-3</v>
      </c>
      <c r="Z62" s="19">
        <v>4.2435377836227417E-3</v>
      </c>
      <c r="AA62" s="19">
        <v>0.11006402969360352</v>
      </c>
      <c r="AB62" s="19">
        <v>0.28061270713806152</v>
      </c>
      <c r="AC62" s="19">
        <v>0</v>
      </c>
      <c r="AD62" s="19">
        <v>0.20174448192119598</v>
      </c>
      <c r="AE62" s="19">
        <v>8.7355270981788635E-2</v>
      </c>
      <c r="AF62" s="19">
        <v>0.15520370006561279</v>
      </c>
      <c r="AG62" s="19">
        <v>0.83404326438903809</v>
      </c>
      <c r="AH62" s="19">
        <v>0</v>
      </c>
      <c r="AI62" s="19">
        <v>0</v>
      </c>
      <c r="AJ62" s="19">
        <v>0.28840750455856323</v>
      </c>
      <c r="AK62" s="19">
        <v>0.20266473293304443</v>
      </c>
      <c r="AL62" s="19">
        <v>4.6690835952758789</v>
      </c>
      <c r="AM62" s="19">
        <v>8.7613525390625</v>
      </c>
      <c r="AN62" s="19">
        <v>0</v>
      </c>
      <c r="AO62" s="19">
        <v>2.3384392261505127E-2</v>
      </c>
      <c r="AP62" s="19">
        <v>0.51445662975311279</v>
      </c>
      <c r="AQ62" s="20">
        <v>3.1724824905395508</v>
      </c>
    </row>
    <row r="63" spans="1:43" x14ac:dyDescent="0.25">
      <c r="A63" s="52" t="s">
        <v>87</v>
      </c>
      <c r="B63" s="52" t="s">
        <v>32</v>
      </c>
      <c r="C63" s="52" t="s">
        <v>119</v>
      </c>
      <c r="D63" s="43">
        <v>0</v>
      </c>
      <c r="E63" s="19">
        <v>0</v>
      </c>
      <c r="F63" s="19">
        <v>3.3670850098133087E-4</v>
      </c>
      <c r="G63" s="19">
        <v>0</v>
      </c>
      <c r="H63" s="19">
        <v>0</v>
      </c>
      <c r="I63" s="19">
        <v>0</v>
      </c>
      <c r="J63" s="19">
        <v>0</v>
      </c>
      <c r="K63" s="19">
        <v>3.3670850098133087E-3</v>
      </c>
      <c r="L63" s="19">
        <v>2.9630346223711967E-2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3.1646050047129393E-5</v>
      </c>
      <c r="U63" s="19">
        <v>3.1227726140059531E-4</v>
      </c>
      <c r="V63" s="19">
        <v>1.009404007345438E-2</v>
      </c>
      <c r="W63" s="19">
        <v>1.3468340039253235E-3</v>
      </c>
      <c r="X63" s="19">
        <v>4.8149313777685165E-2</v>
      </c>
      <c r="Y63" s="19">
        <v>1.4844096731394529E-3</v>
      </c>
      <c r="Z63" s="19">
        <v>0</v>
      </c>
      <c r="AA63" s="19">
        <v>1.5459668356925249E-3</v>
      </c>
      <c r="AB63" s="19">
        <v>2.693668007850647E-3</v>
      </c>
      <c r="AC63" s="19">
        <v>0</v>
      </c>
      <c r="AD63" s="19">
        <v>4.0012737736105919E-3</v>
      </c>
      <c r="AE63" s="19">
        <v>0</v>
      </c>
      <c r="AF63" s="19">
        <v>1.0493537411093712E-3</v>
      </c>
      <c r="AG63" s="19">
        <v>8.4824636578559875E-3</v>
      </c>
      <c r="AH63" s="19">
        <v>0</v>
      </c>
      <c r="AI63" s="19">
        <v>2.7195722213946283E-4</v>
      </c>
      <c r="AJ63" s="19">
        <v>2.0202510058879852E-3</v>
      </c>
      <c r="AK63" s="19">
        <v>0</v>
      </c>
      <c r="AL63" s="19">
        <v>0.32627052068710327</v>
      </c>
      <c r="AM63" s="19">
        <v>0</v>
      </c>
      <c r="AN63" s="19">
        <v>3.3670850098133087E-4</v>
      </c>
      <c r="AO63" s="19">
        <v>0</v>
      </c>
      <c r="AP63" s="19">
        <v>0</v>
      </c>
      <c r="AQ63" s="20">
        <v>1.7845550552010536E-2</v>
      </c>
    </row>
    <row r="64" spans="1:43" x14ac:dyDescent="0.25">
      <c r="A64" s="52" t="s">
        <v>88</v>
      </c>
      <c r="B64" s="52" t="s">
        <v>33</v>
      </c>
      <c r="C64" s="52" t="s">
        <v>119</v>
      </c>
      <c r="D64" s="43">
        <v>0</v>
      </c>
      <c r="E64" s="19">
        <v>0</v>
      </c>
      <c r="F64" s="19">
        <v>0</v>
      </c>
      <c r="G64" s="19">
        <v>3.2541144173592329E-3</v>
      </c>
      <c r="H64" s="19">
        <v>0</v>
      </c>
      <c r="I64" s="19">
        <v>2.778548514470458E-3</v>
      </c>
      <c r="J64" s="19">
        <v>0</v>
      </c>
      <c r="K64" s="19">
        <v>1.3737747445702553E-2</v>
      </c>
      <c r="L64" s="19">
        <v>0</v>
      </c>
      <c r="M64" s="19">
        <v>0</v>
      </c>
      <c r="N64" s="19">
        <v>1.8964486798722646E-6</v>
      </c>
      <c r="O64" s="19">
        <v>0</v>
      </c>
      <c r="P64" s="19">
        <v>1.4574044325854629E-4</v>
      </c>
      <c r="Q64" s="19">
        <v>0</v>
      </c>
      <c r="R64" s="19">
        <v>7.4702766141854227E-6</v>
      </c>
      <c r="S64" s="19">
        <v>0</v>
      </c>
      <c r="T64" s="19">
        <v>0</v>
      </c>
      <c r="U64" s="19">
        <v>2.5281566195189953E-3</v>
      </c>
      <c r="V64" s="19">
        <v>0</v>
      </c>
      <c r="W64" s="19">
        <v>4.3384144082665443E-3</v>
      </c>
      <c r="X64" s="19">
        <v>5.2696894854307175E-3</v>
      </c>
      <c r="Y64" s="19">
        <v>7.9670220613479614E-2</v>
      </c>
      <c r="Z64" s="19">
        <v>2.5219182134605944E-4</v>
      </c>
      <c r="AA64" s="19">
        <v>9.3968182802200317E-2</v>
      </c>
      <c r="AB64" s="19">
        <v>6.1553023755550385E-2</v>
      </c>
      <c r="AC64" s="19">
        <v>0</v>
      </c>
      <c r="AD64" s="19">
        <v>3.1250346451997757E-2</v>
      </c>
      <c r="AE64" s="19">
        <v>0</v>
      </c>
      <c r="AF64" s="19">
        <v>1.6918216715566814E-4</v>
      </c>
      <c r="AG64" s="19">
        <v>3.4854106605052948E-2</v>
      </c>
      <c r="AH64" s="19">
        <v>5.1289676775922999E-5</v>
      </c>
      <c r="AI64" s="19">
        <v>1.71579176094383E-3</v>
      </c>
      <c r="AJ64" s="19">
        <v>3.8884871173650026E-3</v>
      </c>
      <c r="AK64" s="19">
        <v>0</v>
      </c>
      <c r="AL64" s="19">
        <v>0.3392508327960968</v>
      </c>
      <c r="AM64" s="19">
        <v>7.8983360435813665E-4</v>
      </c>
      <c r="AN64" s="19">
        <v>0</v>
      </c>
      <c r="AO64" s="19">
        <v>0</v>
      </c>
      <c r="AP64" s="19">
        <v>0</v>
      </c>
      <c r="AQ64" s="20">
        <v>2.7742752805352211E-2</v>
      </c>
    </row>
    <row r="65" spans="1:43" x14ac:dyDescent="0.25">
      <c r="A65" s="52" t="s">
        <v>89</v>
      </c>
      <c r="B65" s="52" t="s">
        <v>34</v>
      </c>
      <c r="C65" s="52" t="s">
        <v>119</v>
      </c>
      <c r="D65" s="43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3.2937444746494293E-2</v>
      </c>
      <c r="K65" s="19">
        <v>6.8869195878505707E-2</v>
      </c>
      <c r="L65" s="19">
        <v>0</v>
      </c>
      <c r="M65" s="19">
        <v>8.9829396456480026E-3</v>
      </c>
      <c r="N65" s="19">
        <v>2.4406877346336842E-3</v>
      </c>
      <c r="O65" s="19">
        <v>0</v>
      </c>
      <c r="P65" s="19">
        <v>0</v>
      </c>
      <c r="Q65" s="19">
        <v>0</v>
      </c>
      <c r="R65" s="19">
        <v>2.6825821027159691E-2</v>
      </c>
      <c r="S65" s="19">
        <v>9.1202913608867675E-5</v>
      </c>
      <c r="T65" s="19">
        <v>5.6635141372680664E-2</v>
      </c>
      <c r="U65" s="19">
        <v>0.11314899474382401</v>
      </c>
      <c r="V65" s="19">
        <v>6.5064802765846252E-2</v>
      </c>
      <c r="W65" s="19">
        <v>7.3824629187583923E-2</v>
      </c>
      <c r="X65" s="19">
        <v>8.6496725678443909E-2</v>
      </c>
      <c r="Y65" s="19">
        <v>3.335658460855484E-2</v>
      </c>
      <c r="Z65" s="19">
        <v>3.2754881381988525</v>
      </c>
      <c r="AA65" s="19">
        <v>0.36367323994636536</v>
      </c>
      <c r="AB65" s="19">
        <v>0.42166516184806824</v>
      </c>
      <c r="AC65" s="19">
        <v>0</v>
      </c>
      <c r="AD65" s="19">
        <v>1.1235419511795044</v>
      </c>
      <c r="AE65" s="19">
        <v>0</v>
      </c>
      <c r="AF65" s="19">
        <v>8.619772270321846E-3</v>
      </c>
      <c r="AG65" s="19">
        <v>0.3126196563243866</v>
      </c>
      <c r="AH65" s="19">
        <v>0</v>
      </c>
      <c r="AI65" s="19">
        <v>0</v>
      </c>
      <c r="AJ65" s="19">
        <v>0.35308405756950378</v>
      </c>
      <c r="AK65" s="19">
        <v>0</v>
      </c>
      <c r="AL65" s="19">
        <v>8.2246392965316772E-2</v>
      </c>
      <c r="AM65" s="19">
        <v>0</v>
      </c>
      <c r="AN65" s="19">
        <v>0</v>
      </c>
      <c r="AO65" s="19">
        <v>4.8075359314680099E-2</v>
      </c>
      <c r="AP65" s="19">
        <v>0</v>
      </c>
      <c r="AQ65" s="20">
        <v>0</v>
      </c>
    </row>
    <row r="66" spans="1:43" ht="30" x14ac:dyDescent="0.25">
      <c r="A66" s="52" t="s">
        <v>90</v>
      </c>
      <c r="B66" s="52" t="s">
        <v>35</v>
      </c>
      <c r="C66" s="52" t="s">
        <v>119</v>
      </c>
      <c r="D66" s="43">
        <v>5.3480253554880619E-3</v>
      </c>
      <c r="E66" s="19">
        <v>3.7139066262170672E-4</v>
      </c>
      <c r="F66" s="19">
        <v>0</v>
      </c>
      <c r="G66" s="19">
        <v>1.7338638426735997E-3</v>
      </c>
      <c r="H66" s="19">
        <v>1.9814200641121715E-5</v>
      </c>
      <c r="I66" s="19">
        <v>6.7405650042928755E-5</v>
      </c>
      <c r="J66" s="19">
        <v>0</v>
      </c>
      <c r="K66" s="19">
        <v>3.9520971477031708E-3</v>
      </c>
      <c r="L66" s="19">
        <v>1.1587388813495636E-2</v>
      </c>
      <c r="M66" s="19">
        <v>0</v>
      </c>
      <c r="N66" s="19">
        <v>1.2969110684935004E-5</v>
      </c>
      <c r="O66" s="19">
        <v>4.4566881842911243E-4</v>
      </c>
      <c r="P66" s="19">
        <v>3.1265139114111662E-4</v>
      </c>
      <c r="Q66" s="19">
        <v>1.8569533713161945E-3</v>
      </c>
      <c r="R66" s="19">
        <v>5.1998725393787026E-4</v>
      </c>
      <c r="S66" s="19">
        <v>2.9485012055374682E-4</v>
      </c>
      <c r="T66" s="19">
        <v>2.6469269869267009E-6</v>
      </c>
      <c r="U66" s="19">
        <v>1.7491205362603068E-3</v>
      </c>
      <c r="V66" s="19">
        <v>9.1377395438030362E-4</v>
      </c>
      <c r="W66" s="19">
        <v>2.0830509311053902E-4</v>
      </c>
      <c r="X66" s="19">
        <v>6.3278665766119957E-4</v>
      </c>
      <c r="Y66" s="19">
        <v>0</v>
      </c>
      <c r="Z66" s="19">
        <v>2.8349037165753543E-5</v>
      </c>
      <c r="AA66" s="19">
        <v>1.8995455466210842E-3</v>
      </c>
      <c r="AB66" s="19">
        <v>8.6300252005457878E-3</v>
      </c>
      <c r="AC66" s="19">
        <v>0</v>
      </c>
      <c r="AD66" s="19">
        <v>8.8956434046849608E-4</v>
      </c>
      <c r="AE66" s="19">
        <v>2.4643319193273783E-5</v>
      </c>
      <c r="AF66" s="19">
        <v>8.1905927800107747E-5</v>
      </c>
      <c r="AG66" s="19">
        <v>1.7686886712908745E-3</v>
      </c>
      <c r="AH66" s="19">
        <v>2.7960352326772409E-6</v>
      </c>
      <c r="AI66" s="19">
        <v>2.6782299755723216E-6</v>
      </c>
      <c r="AJ66" s="19">
        <v>4.4553861953318119E-3</v>
      </c>
      <c r="AK66" s="19">
        <v>0</v>
      </c>
      <c r="AL66" s="19">
        <v>0.11600197106599808</v>
      </c>
      <c r="AM66" s="19">
        <v>5.305580998538062E-5</v>
      </c>
      <c r="AN66" s="19">
        <v>0</v>
      </c>
      <c r="AO66" s="19">
        <v>7.0151567342691123E-5</v>
      </c>
      <c r="AP66" s="19">
        <v>0</v>
      </c>
      <c r="AQ66" s="20">
        <v>4.788348451256752E-3</v>
      </c>
    </row>
    <row r="67" spans="1:43" ht="30" x14ac:dyDescent="0.25">
      <c r="A67" s="52" t="s">
        <v>91</v>
      </c>
      <c r="B67" s="52" t="s">
        <v>36</v>
      </c>
      <c r="C67" s="52" t="s">
        <v>119</v>
      </c>
      <c r="D67" s="43">
        <v>2.4028685875236988E-3</v>
      </c>
      <c r="E67" s="19">
        <v>1.5378359239548445E-3</v>
      </c>
      <c r="F67" s="19">
        <v>1.8261800287291408E-3</v>
      </c>
      <c r="G67" s="19">
        <v>2.8834422118961811E-3</v>
      </c>
      <c r="H67" s="19">
        <v>1.4219959266483784E-3</v>
      </c>
      <c r="I67" s="19">
        <v>1.2383582070469856E-3</v>
      </c>
      <c r="J67" s="19">
        <v>2.1145243663340807E-3</v>
      </c>
      <c r="K67" s="19">
        <v>3.39487474411726E-3</v>
      </c>
      <c r="L67" s="19">
        <v>2.0184095483273268E-3</v>
      </c>
      <c r="M67" s="19">
        <v>9.611474524717778E-5</v>
      </c>
      <c r="N67" s="19">
        <v>1.1533768847584724E-3</v>
      </c>
      <c r="O67" s="19">
        <v>5.190195981413126E-3</v>
      </c>
      <c r="P67" s="19">
        <v>2.8834422118961811E-4</v>
      </c>
      <c r="Q67" s="19">
        <v>2.8834422118961811E-4</v>
      </c>
      <c r="R67" s="19">
        <v>3.6523600574582815E-3</v>
      </c>
      <c r="S67" s="19">
        <v>1.3456064043566585E-3</v>
      </c>
      <c r="T67" s="19">
        <v>0</v>
      </c>
      <c r="U67" s="19">
        <v>3.5562454722821712E-3</v>
      </c>
      <c r="V67" s="19">
        <v>0</v>
      </c>
      <c r="W67" s="19">
        <v>2.979557029902935E-3</v>
      </c>
      <c r="X67" s="19">
        <v>7.304720114916563E-3</v>
      </c>
      <c r="Y67" s="19">
        <v>2.6747802621684968E-4</v>
      </c>
      <c r="Z67" s="19">
        <v>0</v>
      </c>
      <c r="AA67" s="19">
        <v>2.3276200518012047E-3</v>
      </c>
      <c r="AB67" s="19">
        <v>2.4797603487968445E-2</v>
      </c>
      <c r="AC67" s="19">
        <v>0</v>
      </c>
      <c r="AD67" s="19">
        <v>1.4466602588072419E-3</v>
      </c>
      <c r="AE67" s="19">
        <v>9.117556328419596E-5</v>
      </c>
      <c r="AF67" s="19">
        <v>0</v>
      </c>
      <c r="AG67" s="19">
        <v>3.2102324068546295E-2</v>
      </c>
      <c r="AH67" s="19">
        <v>0</v>
      </c>
      <c r="AI67" s="19">
        <v>0</v>
      </c>
      <c r="AJ67" s="19">
        <v>4.3251635506749153E-3</v>
      </c>
      <c r="AK67" s="19">
        <v>2.8834422118961811E-4</v>
      </c>
      <c r="AL67" s="19">
        <v>5.0460238009691238E-2</v>
      </c>
      <c r="AM67" s="19">
        <v>5.7668844237923622E-3</v>
      </c>
      <c r="AN67" s="19">
        <v>3.5562454722821712E-3</v>
      </c>
      <c r="AO67" s="19">
        <v>0</v>
      </c>
      <c r="AP67" s="19">
        <v>0</v>
      </c>
      <c r="AQ67" s="20">
        <v>5.9879481792449951E-2</v>
      </c>
    </row>
    <row r="68" spans="1:43" x14ac:dyDescent="0.25">
      <c r="A68" s="52" t="s">
        <v>92</v>
      </c>
      <c r="B68" s="52" t="s">
        <v>37</v>
      </c>
      <c r="C68" s="52" t="s">
        <v>119</v>
      </c>
      <c r="D68" s="43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2.8099168557673693E-3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6.2566192355006933E-5</v>
      </c>
      <c r="AC68" s="19">
        <v>5.9616602957248688E-2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7.1610540151596069E-2</v>
      </c>
      <c r="AN68" s="19">
        <v>0</v>
      </c>
      <c r="AO68" s="19">
        <v>0.5231667160987854</v>
      </c>
      <c r="AP68" s="19">
        <v>2.3207119666039944E-3</v>
      </c>
      <c r="AQ68" s="20">
        <v>0.23125159740447998</v>
      </c>
    </row>
    <row r="69" spans="1:43" x14ac:dyDescent="0.25">
      <c r="A69" s="52" t="s">
        <v>93</v>
      </c>
      <c r="B69" s="52" t="s">
        <v>38</v>
      </c>
      <c r="C69" s="52" t="s">
        <v>119</v>
      </c>
      <c r="D69" s="43">
        <v>0</v>
      </c>
      <c r="E69" s="19">
        <v>0</v>
      </c>
      <c r="F69" s="19">
        <v>0</v>
      </c>
      <c r="G69" s="19">
        <v>0</v>
      </c>
      <c r="H69" s="19">
        <v>7.1307583712041378E-3</v>
      </c>
      <c r="I69" s="19">
        <v>0</v>
      </c>
      <c r="J69" s="19">
        <v>0</v>
      </c>
      <c r="K69" s="19">
        <v>5.8089225785806775E-4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3.3049930352717638E-3</v>
      </c>
      <c r="S69" s="19">
        <v>0</v>
      </c>
      <c r="T69" s="19">
        <v>0</v>
      </c>
      <c r="U69" s="19">
        <v>0</v>
      </c>
      <c r="V69" s="19">
        <v>0</v>
      </c>
      <c r="W69" s="19">
        <v>2.5408626534044743E-3</v>
      </c>
      <c r="X69" s="19">
        <v>4.4066575355827808E-3</v>
      </c>
      <c r="Y69" s="19">
        <v>6.6257854923605919E-3</v>
      </c>
      <c r="Z69" s="19">
        <v>0</v>
      </c>
      <c r="AA69" s="19">
        <v>4.8943180590867996E-3</v>
      </c>
      <c r="AB69" s="19">
        <v>0.11089344322681427</v>
      </c>
      <c r="AC69" s="19">
        <v>0</v>
      </c>
      <c r="AD69" s="19">
        <v>0.22210891544818878</v>
      </c>
      <c r="AE69" s="19">
        <v>0</v>
      </c>
      <c r="AF69" s="19">
        <v>7.2229851502925158E-4</v>
      </c>
      <c r="AG69" s="19">
        <v>8.9097537100315094E-2</v>
      </c>
      <c r="AH69" s="19">
        <v>0</v>
      </c>
      <c r="AI69" s="19">
        <v>0</v>
      </c>
      <c r="AJ69" s="19">
        <v>1.1016643838956952E-3</v>
      </c>
      <c r="AK69" s="19">
        <v>2.7578450739383698E-2</v>
      </c>
      <c r="AL69" s="19">
        <v>0.96364116668701172</v>
      </c>
      <c r="AM69" s="19">
        <v>9.6946462988853455E-2</v>
      </c>
      <c r="AN69" s="19">
        <v>8.2773499190807343E-2</v>
      </c>
      <c r="AO69" s="19">
        <v>0</v>
      </c>
      <c r="AP69" s="19">
        <v>4.3465666472911835E-2</v>
      </c>
      <c r="AQ69" s="20">
        <v>0.28453117609024048</v>
      </c>
    </row>
    <row r="70" spans="1:43" x14ac:dyDescent="0.25">
      <c r="A70" s="52" t="s">
        <v>94</v>
      </c>
      <c r="B70" s="52" t="s">
        <v>39</v>
      </c>
      <c r="C70" s="52" t="s">
        <v>119</v>
      </c>
      <c r="D70" s="43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2.3366597015410662E-3</v>
      </c>
      <c r="S70" s="19">
        <v>0</v>
      </c>
      <c r="T70" s="19">
        <v>0</v>
      </c>
      <c r="U70" s="19">
        <v>0</v>
      </c>
      <c r="V70" s="19">
        <v>0</v>
      </c>
      <c r="W70" s="19">
        <v>3.4047113149426877E-4</v>
      </c>
      <c r="X70" s="19">
        <v>0</v>
      </c>
      <c r="Y70" s="19">
        <v>0</v>
      </c>
      <c r="Z70" s="19">
        <v>0</v>
      </c>
      <c r="AA70" s="19">
        <v>2.50795237661805E-5</v>
      </c>
      <c r="AB70" s="19">
        <v>4.7349017113447189E-3</v>
      </c>
      <c r="AC70" s="19">
        <v>1.1129861377412453E-4</v>
      </c>
      <c r="AD70" s="19">
        <v>1.7525563016533852E-3</v>
      </c>
      <c r="AE70" s="19">
        <v>0</v>
      </c>
      <c r="AF70" s="19">
        <v>8.1704092735890299E-5</v>
      </c>
      <c r="AG70" s="19">
        <v>3.7575874011963606E-3</v>
      </c>
      <c r="AH70" s="19">
        <v>0</v>
      </c>
      <c r="AI70" s="19">
        <v>0</v>
      </c>
      <c r="AJ70" s="19">
        <v>0</v>
      </c>
      <c r="AK70" s="19">
        <v>6.1853155493736267E-3</v>
      </c>
      <c r="AL70" s="19">
        <v>2.9970526229590178E-3</v>
      </c>
      <c r="AM70" s="19">
        <v>3.6770719452761114E-4</v>
      </c>
      <c r="AN70" s="19">
        <v>1.9499177113175392E-2</v>
      </c>
      <c r="AO70" s="19">
        <v>3.8376667071133852E-3</v>
      </c>
      <c r="AP70" s="19">
        <v>3.8073014002293348E-3</v>
      </c>
      <c r="AQ70" s="20">
        <v>2.9032228514552116E-2</v>
      </c>
    </row>
    <row r="71" spans="1:43" ht="30" x14ac:dyDescent="0.25">
      <c r="A71" s="52" t="s">
        <v>95</v>
      </c>
      <c r="B71" s="52" t="s">
        <v>40</v>
      </c>
      <c r="C71" s="52" t="s">
        <v>119</v>
      </c>
      <c r="D71" s="43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0.17343665659427643</v>
      </c>
      <c r="W71" s="19">
        <v>0</v>
      </c>
      <c r="X71" s="19">
        <v>0</v>
      </c>
      <c r="Y71" s="19">
        <v>0</v>
      </c>
      <c r="Z71" s="19">
        <v>0</v>
      </c>
      <c r="AA71" s="19">
        <v>1.1276188306510448E-3</v>
      </c>
      <c r="AB71" s="19">
        <v>2.5749754160642624E-2</v>
      </c>
      <c r="AC71" s="19">
        <v>0</v>
      </c>
      <c r="AD71" s="19">
        <v>5.6566703133285046E-3</v>
      </c>
      <c r="AE71" s="19">
        <v>1.0879660956561565E-2</v>
      </c>
      <c r="AF71" s="19">
        <v>0.20088687539100647</v>
      </c>
      <c r="AG71" s="19">
        <v>9.0838939649984241E-4</v>
      </c>
      <c r="AH71" s="19">
        <v>0</v>
      </c>
      <c r="AI71" s="19">
        <v>0</v>
      </c>
      <c r="AJ71" s="19">
        <v>6.5447790548205376E-3</v>
      </c>
      <c r="AK71" s="19">
        <v>3.9372894912958145E-2</v>
      </c>
      <c r="AL71" s="19">
        <v>0.15241202712059021</v>
      </c>
      <c r="AM71" s="19">
        <v>0</v>
      </c>
      <c r="AN71" s="19">
        <v>5.2312943153083324E-3</v>
      </c>
      <c r="AO71" s="19">
        <v>0</v>
      </c>
      <c r="AP71" s="19">
        <v>0</v>
      </c>
      <c r="AQ71" s="20">
        <v>2.2146241664886475</v>
      </c>
    </row>
    <row r="72" spans="1:43" x14ac:dyDescent="0.25">
      <c r="A72" s="52" t="s">
        <v>96</v>
      </c>
      <c r="B72" s="52" t="s">
        <v>41</v>
      </c>
      <c r="C72" s="52" t="s">
        <v>119</v>
      </c>
      <c r="D72" s="43">
        <v>7.3423820140305907E-5</v>
      </c>
      <c r="E72" s="19">
        <v>0</v>
      </c>
      <c r="F72" s="19">
        <v>0</v>
      </c>
      <c r="G72" s="19">
        <v>4.8949212214211002E-5</v>
      </c>
      <c r="H72" s="19">
        <v>2.2631018509855494E-5</v>
      </c>
      <c r="I72" s="19">
        <v>5.5321906984318048E-6</v>
      </c>
      <c r="J72" s="19">
        <v>2.1422711142804474E-5</v>
      </c>
      <c r="K72" s="19">
        <v>3.6603662010747939E-5</v>
      </c>
      <c r="L72" s="19">
        <v>1.0711355571402237E-5</v>
      </c>
      <c r="M72" s="19">
        <v>0</v>
      </c>
      <c r="N72" s="19">
        <v>1.0711355571402237E-5</v>
      </c>
      <c r="O72" s="19">
        <v>1.0711355571402237E-5</v>
      </c>
      <c r="P72" s="19">
        <v>0</v>
      </c>
      <c r="Q72" s="19">
        <v>0</v>
      </c>
      <c r="R72" s="19">
        <v>2.4830540496623144E-5</v>
      </c>
      <c r="S72" s="19">
        <v>8.2768465290428139E-6</v>
      </c>
      <c r="T72" s="19">
        <v>5.355677058105357E-5</v>
      </c>
      <c r="U72" s="19">
        <v>0</v>
      </c>
      <c r="V72" s="19">
        <v>0</v>
      </c>
      <c r="W72" s="19">
        <v>2.1422711142804474E-5</v>
      </c>
      <c r="X72" s="19">
        <v>6.4268126152455807E-5</v>
      </c>
      <c r="Y72" s="19">
        <v>3.2134063076227903E-5</v>
      </c>
      <c r="Z72" s="19">
        <v>0</v>
      </c>
      <c r="AA72" s="19">
        <v>0</v>
      </c>
      <c r="AB72" s="19">
        <v>1.0711354116210714E-4</v>
      </c>
      <c r="AC72" s="19">
        <v>0</v>
      </c>
      <c r="AD72" s="19">
        <v>1.0711355571402237E-5</v>
      </c>
      <c r="AE72" s="19">
        <v>0</v>
      </c>
      <c r="AF72" s="19">
        <v>0</v>
      </c>
      <c r="AG72" s="19">
        <v>1.6550524160265923E-2</v>
      </c>
      <c r="AH72" s="19">
        <v>0</v>
      </c>
      <c r="AI72" s="19">
        <v>3.0122444627522782E-7</v>
      </c>
      <c r="AJ72" s="19">
        <v>2.5707250460982323E-4</v>
      </c>
      <c r="AK72" s="19">
        <v>1.0711355571402237E-5</v>
      </c>
      <c r="AL72" s="19">
        <v>0</v>
      </c>
      <c r="AM72" s="19">
        <v>3.3775670453906059E-3</v>
      </c>
      <c r="AN72" s="19">
        <v>0</v>
      </c>
      <c r="AO72" s="19">
        <v>2.1422711142804474E-5</v>
      </c>
      <c r="AP72" s="19">
        <v>0</v>
      </c>
      <c r="AQ72" s="20">
        <v>1.3886097818613052E-2</v>
      </c>
    </row>
    <row r="73" spans="1:43" x14ac:dyDescent="0.25">
      <c r="A73" s="52" t="s">
        <v>97</v>
      </c>
      <c r="B73" s="52" t="s">
        <v>42</v>
      </c>
      <c r="C73" s="52" t="s">
        <v>119</v>
      </c>
      <c r="D73" s="43">
        <v>2.3192969322849422E-8</v>
      </c>
      <c r="E73" s="19">
        <v>0</v>
      </c>
      <c r="F73" s="19">
        <v>0</v>
      </c>
      <c r="G73" s="19">
        <v>1.5461978364328388E-8</v>
      </c>
      <c r="H73" s="19">
        <v>7.1486412345223016E-9</v>
      </c>
      <c r="I73" s="19">
        <v>1.7474972580089343E-9</v>
      </c>
      <c r="J73" s="19">
        <v>0</v>
      </c>
      <c r="K73" s="19">
        <v>1.4118483049330166E-9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6.2876620177121367E-6</v>
      </c>
      <c r="AI73" s="19">
        <v>0</v>
      </c>
      <c r="AJ73" s="19">
        <v>0</v>
      </c>
      <c r="AK73" s="19">
        <v>0</v>
      </c>
      <c r="AL73" s="19">
        <v>0</v>
      </c>
      <c r="AM73" s="19">
        <v>2.241344191133976E-5</v>
      </c>
      <c r="AN73" s="19">
        <v>0</v>
      </c>
      <c r="AO73" s="19">
        <v>0</v>
      </c>
      <c r="AP73" s="19">
        <v>0</v>
      </c>
      <c r="AQ73" s="20">
        <v>2.8936943863300257E-7</v>
      </c>
    </row>
    <row r="74" spans="1:43" x14ac:dyDescent="0.25">
      <c r="A74" s="52" t="s">
        <v>98</v>
      </c>
      <c r="B74" s="52" t="s">
        <v>43</v>
      </c>
      <c r="C74" s="52" t="s">
        <v>119</v>
      </c>
      <c r="D74" s="43">
        <v>5.5870263167889789E-5</v>
      </c>
      <c r="E74" s="19">
        <v>0</v>
      </c>
      <c r="F74" s="19">
        <v>0</v>
      </c>
      <c r="G74" s="19">
        <v>3.7246842111926526E-5</v>
      </c>
      <c r="H74" s="19">
        <v>1.7220581867150031E-5</v>
      </c>
      <c r="I74" s="19">
        <v>4.2096003198821563E-6</v>
      </c>
      <c r="J74" s="19">
        <v>0</v>
      </c>
      <c r="K74" s="19">
        <v>3.4010452054644702E-6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1.8894261302193627E-5</v>
      </c>
      <c r="S74" s="19">
        <v>6.2980871007312089E-6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1.382354274392128E-2</v>
      </c>
      <c r="AJ74" s="19">
        <v>2.7710335416486487E-5</v>
      </c>
      <c r="AK74" s="19">
        <v>0</v>
      </c>
      <c r="AL74" s="19">
        <v>0</v>
      </c>
      <c r="AM74" s="19">
        <v>0</v>
      </c>
      <c r="AN74" s="19">
        <v>2.7710336144082248E-4</v>
      </c>
      <c r="AO74" s="19">
        <v>0</v>
      </c>
      <c r="AP74" s="19">
        <v>0</v>
      </c>
      <c r="AQ74" s="20">
        <v>0</v>
      </c>
    </row>
    <row r="75" spans="1:43" ht="30" x14ac:dyDescent="0.25">
      <c r="A75" s="52" t="s">
        <v>99</v>
      </c>
      <c r="B75" s="52" t="s">
        <v>44</v>
      </c>
      <c r="C75" s="52" t="s">
        <v>119</v>
      </c>
      <c r="D75" s="43">
        <v>1.4483110280707479E-3</v>
      </c>
      <c r="E75" s="19">
        <v>0</v>
      </c>
      <c r="F75" s="19">
        <v>0</v>
      </c>
      <c r="G75" s="19">
        <v>1.7379734665155411E-2</v>
      </c>
      <c r="H75" s="19">
        <v>0</v>
      </c>
      <c r="I75" s="19">
        <v>1.4483110280707479E-3</v>
      </c>
      <c r="J75" s="19">
        <v>5.9380754828453064E-2</v>
      </c>
      <c r="K75" s="19">
        <v>4.3449336662888527E-3</v>
      </c>
      <c r="L75" s="19">
        <v>0</v>
      </c>
      <c r="M75" s="19">
        <v>0</v>
      </c>
      <c r="N75" s="19">
        <v>2.8966220561414957E-3</v>
      </c>
      <c r="O75" s="19">
        <v>3.3311158418655396E-2</v>
      </c>
      <c r="P75" s="19">
        <v>0</v>
      </c>
      <c r="Q75" s="19">
        <v>2.8966220561414957E-3</v>
      </c>
      <c r="R75" s="19">
        <v>0.11007165163755417</v>
      </c>
      <c r="S75" s="19">
        <v>0</v>
      </c>
      <c r="T75" s="19">
        <v>0</v>
      </c>
      <c r="U75" s="19">
        <v>3.7074501160532236E-3</v>
      </c>
      <c r="V75" s="19">
        <v>3.5341056063771248E-3</v>
      </c>
      <c r="W75" s="19">
        <v>2.3172976449131966E-2</v>
      </c>
      <c r="X75" s="19">
        <v>5.7932441122829914E-3</v>
      </c>
      <c r="Y75" s="19">
        <v>4.0503996424376965E-3</v>
      </c>
      <c r="Z75" s="19">
        <v>2.8740873094648123E-3</v>
      </c>
      <c r="AA75" s="19">
        <v>3.213691059499979E-3</v>
      </c>
      <c r="AB75" s="19">
        <v>0</v>
      </c>
      <c r="AC75" s="19">
        <v>0</v>
      </c>
      <c r="AD75" s="19">
        <v>8.6898673325777054E-3</v>
      </c>
      <c r="AE75" s="19">
        <v>0</v>
      </c>
      <c r="AF75" s="19">
        <v>0</v>
      </c>
      <c r="AG75" s="19">
        <v>4.3449334800243378E-2</v>
      </c>
      <c r="AH75" s="19">
        <v>0</v>
      </c>
      <c r="AI75" s="19">
        <v>0</v>
      </c>
      <c r="AJ75" s="19">
        <v>4.6345952898263931E-2</v>
      </c>
      <c r="AK75" s="19">
        <v>0</v>
      </c>
      <c r="AL75" s="19">
        <v>0.27228251099586487</v>
      </c>
      <c r="AM75" s="19">
        <v>0</v>
      </c>
      <c r="AN75" s="19">
        <v>2.8966220561414957E-3</v>
      </c>
      <c r="AO75" s="19">
        <v>0</v>
      </c>
      <c r="AP75" s="19">
        <v>0</v>
      </c>
      <c r="AQ75" s="20">
        <v>0.38380244374275208</v>
      </c>
    </row>
    <row r="76" spans="1:43" x14ac:dyDescent="0.25">
      <c r="A76" s="52" t="s">
        <v>100</v>
      </c>
      <c r="B76" s="52" t="s">
        <v>45</v>
      </c>
      <c r="C76" s="52" t="s">
        <v>119</v>
      </c>
      <c r="D76" s="43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20">
        <v>0</v>
      </c>
    </row>
    <row r="77" spans="1:43" x14ac:dyDescent="0.25">
      <c r="A77" s="52" t="s">
        <v>101</v>
      </c>
      <c r="B77" s="52" t="s">
        <v>46</v>
      </c>
      <c r="C77" s="52" t="s">
        <v>119</v>
      </c>
      <c r="D77" s="43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20">
        <v>0</v>
      </c>
    </row>
    <row r="78" spans="1:43" x14ac:dyDescent="0.25">
      <c r="A78" s="52" t="s">
        <v>102</v>
      </c>
      <c r="B78" s="52" t="s">
        <v>47</v>
      </c>
      <c r="C78" s="52" t="s">
        <v>119</v>
      </c>
      <c r="D78" s="43">
        <v>2.0418621599674225E-2</v>
      </c>
      <c r="E78" s="19">
        <v>0</v>
      </c>
      <c r="F78" s="19">
        <v>1.5881149098277092E-2</v>
      </c>
      <c r="G78" s="19">
        <v>0</v>
      </c>
      <c r="H78" s="19">
        <v>0</v>
      </c>
      <c r="I78" s="19">
        <v>1.5384613070636988E-3</v>
      </c>
      <c r="J78" s="19">
        <v>0</v>
      </c>
      <c r="K78" s="19">
        <v>1.1039995588362217E-2</v>
      </c>
      <c r="L78" s="19">
        <v>0</v>
      </c>
      <c r="M78" s="19">
        <v>0</v>
      </c>
      <c r="N78" s="19">
        <v>4.5374715700745583E-3</v>
      </c>
      <c r="O78" s="19">
        <v>9.0749431401491165E-3</v>
      </c>
      <c r="P78" s="19">
        <v>0</v>
      </c>
      <c r="Q78" s="19">
        <v>0</v>
      </c>
      <c r="R78" s="19">
        <v>1.5881149098277092E-2</v>
      </c>
      <c r="S78" s="19">
        <v>6.8062068894505501E-3</v>
      </c>
      <c r="T78" s="19">
        <v>1.0058422572910786E-2</v>
      </c>
      <c r="U78" s="19">
        <v>1.0673785582184792E-2</v>
      </c>
      <c r="V78" s="19">
        <v>4.2238840833306313E-3</v>
      </c>
      <c r="W78" s="19">
        <v>1.1343678459525108E-2</v>
      </c>
      <c r="X78" s="19">
        <v>9.0749431401491165E-3</v>
      </c>
      <c r="Y78" s="19">
        <v>1.7186154145747423E-3</v>
      </c>
      <c r="Z78" s="19">
        <v>1.4414208708330989E-3</v>
      </c>
      <c r="AA78" s="19">
        <v>1.3774351682513952E-3</v>
      </c>
      <c r="AB78" s="19">
        <v>2.2687357850372791E-3</v>
      </c>
      <c r="AC78" s="19">
        <v>5.1234790589660406E-5</v>
      </c>
      <c r="AD78" s="19">
        <v>1.8484627362340689E-3</v>
      </c>
      <c r="AE78" s="19">
        <v>6.8567300331778824E-5</v>
      </c>
      <c r="AF78" s="19">
        <v>3.0047097243368626E-4</v>
      </c>
      <c r="AG78" s="19">
        <v>6.887869443744421E-3</v>
      </c>
      <c r="AH78" s="19">
        <v>2.0543227437883615E-3</v>
      </c>
      <c r="AI78" s="19">
        <v>1.3275069068185985E-4</v>
      </c>
      <c r="AJ78" s="19">
        <v>4.5374715700745583E-3</v>
      </c>
      <c r="AK78" s="19">
        <v>1.36124137789011E-2</v>
      </c>
      <c r="AL78" s="19">
        <v>2.72248275578022E-2</v>
      </c>
      <c r="AM78" s="19">
        <v>0.77590763568878174</v>
      </c>
      <c r="AN78" s="19">
        <v>0</v>
      </c>
      <c r="AO78" s="19">
        <v>0.38568508625030518</v>
      </c>
      <c r="AP78" s="19">
        <v>0.29266691207885742</v>
      </c>
      <c r="AQ78" s="20">
        <v>0.90522551536560059</v>
      </c>
    </row>
    <row r="79" spans="1:43" x14ac:dyDescent="0.25">
      <c r="A79" s="52" t="s">
        <v>103</v>
      </c>
      <c r="B79" s="52" t="s">
        <v>48</v>
      </c>
      <c r="C79" s="52" t="s">
        <v>119</v>
      </c>
      <c r="D79" s="43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2.828421384037938E-5</v>
      </c>
      <c r="AM79" s="19">
        <v>0</v>
      </c>
      <c r="AN79" s="19">
        <v>1.1313685536151752E-4</v>
      </c>
      <c r="AO79" s="19">
        <v>0</v>
      </c>
      <c r="AP79" s="19">
        <v>1.9798950233962387E-4</v>
      </c>
      <c r="AQ79" s="20">
        <v>2.828421384037938E-5</v>
      </c>
    </row>
    <row r="80" spans="1:43" x14ac:dyDescent="0.25">
      <c r="A80" s="52" t="s">
        <v>104</v>
      </c>
      <c r="B80" s="52" t="s">
        <v>49</v>
      </c>
      <c r="C80" s="52" t="s">
        <v>119</v>
      </c>
      <c r="D80" s="43">
        <v>2.7870311737060547</v>
      </c>
      <c r="E80" s="19">
        <v>4.932798445224762E-2</v>
      </c>
      <c r="F80" s="19">
        <v>3.1323270797729492</v>
      </c>
      <c r="G80" s="19">
        <v>0.4932798445224762</v>
      </c>
      <c r="H80" s="19">
        <v>7.9718448221683502E-2</v>
      </c>
      <c r="I80" s="19">
        <v>0.69177114963531494</v>
      </c>
      <c r="J80" s="19">
        <v>0.39462387561798096</v>
      </c>
      <c r="K80" s="19">
        <v>1.5962536334991455</v>
      </c>
      <c r="L80" s="19">
        <v>0.64126378297805786</v>
      </c>
      <c r="M80" s="19">
        <v>2.466399222612381E-2</v>
      </c>
      <c r="N80" s="19">
        <v>0.36995989084243774</v>
      </c>
      <c r="O80" s="19">
        <v>1.2578636407852173</v>
      </c>
      <c r="P80" s="19">
        <v>0.14798395335674286</v>
      </c>
      <c r="Q80" s="19">
        <v>7.3991976678371429E-2</v>
      </c>
      <c r="R80" s="19">
        <v>1.08521568775177</v>
      </c>
      <c r="S80" s="19">
        <v>1.0112236738204956</v>
      </c>
      <c r="T80" s="19">
        <v>0.34127026796340942</v>
      </c>
      <c r="U80" s="19">
        <v>0.84846484661102295</v>
      </c>
      <c r="V80" s="19">
        <v>0.48741638660430908</v>
      </c>
      <c r="W80" s="19">
        <v>0.61659979820251465</v>
      </c>
      <c r="X80" s="19">
        <v>0.93723165988922119</v>
      </c>
      <c r="Y80" s="19">
        <v>0.18006287515163422</v>
      </c>
      <c r="Z80" s="19">
        <v>0.17377442121505737</v>
      </c>
      <c r="AA80" s="19">
        <v>0.43541041016578674</v>
      </c>
      <c r="AB80" s="19">
        <v>0.29596790671348572</v>
      </c>
      <c r="AC80" s="19">
        <v>1.1394979665055871E-3</v>
      </c>
      <c r="AD80" s="19">
        <v>0.2250840812921524</v>
      </c>
      <c r="AE80" s="19">
        <v>5.9948121197521687E-3</v>
      </c>
      <c r="AF80" s="19">
        <v>6.3749514520168304E-2</v>
      </c>
      <c r="AG80" s="19">
        <v>0.15963795781135559</v>
      </c>
      <c r="AH80" s="19">
        <v>0.36900368332862854</v>
      </c>
      <c r="AI80" s="19">
        <v>6.3294179737567902E-2</v>
      </c>
      <c r="AJ80" s="19">
        <v>0.32063189148902893</v>
      </c>
      <c r="AK80" s="19">
        <v>2.2197592258453369</v>
      </c>
      <c r="AL80" s="19">
        <v>6.3139820098876953</v>
      </c>
      <c r="AM80" s="19">
        <v>8.5830698013305664</v>
      </c>
      <c r="AN80" s="19">
        <v>6.5852856636047363</v>
      </c>
      <c r="AO80" s="19">
        <v>10.506860733032227</v>
      </c>
      <c r="AP80" s="19">
        <v>2.3430793285369873</v>
      </c>
      <c r="AQ80" s="20">
        <v>36.502708435058594</v>
      </c>
    </row>
    <row r="81" spans="1:43" x14ac:dyDescent="0.25">
      <c r="A81" s="52" t="s">
        <v>105</v>
      </c>
      <c r="B81" s="52" t="s">
        <v>50</v>
      </c>
      <c r="C81" s="52" t="s">
        <v>119</v>
      </c>
      <c r="D81" s="43">
        <v>0.18833218514919281</v>
      </c>
      <c r="E81" s="19">
        <v>6.1748258303850889E-4</v>
      </c>
      <c r="F81" s="19">
        <v>2.6551749557256699E-2</v>
      </c>
      <c r="G81" s="19">
        <v>2.1611889824271202E-2</v>
      </c>
      <c r="H81" s="19">
        <v>1.7769262194633484E-2</v>
      </c>
      <c r="I81" s="19">
        <v>1.3827415183186531E-2</v>
      </c>
      <c r="J81" s="19">
        <v>9.8797213286161423E-3</v>
      </c>
      <c r="K81" s="19">
        <v>4.1266269981861115E-2</v>
      </c>
      <c r="L81" s="19">
        <v>1.5437064692378044E-2</v>
      </c>
      <c r="M81" s="19">
        <v>6.1748258303850889E-4</v>
      </c>
      <c r="N81" s="19">
        <v>1.173216849565506E-2</v>
      </c>
      <c r="O81" s="19">
        <v>5.5573433637619019E-2</v>
      </c>
      <c r="P81" s="19">
        <v>6.792308297008276E-3</v>
      </c>
      <c r="Q81" s="19">
        <v>3.7048952654004097E-3</v>
      </c>
      <c r="R81" s="19">
        <v>5.1868539303541183E-2</v>
      </c>
      <c r="S81" s="19">
        <v>6.1748255975544453E-3</v>
      </c>
      <c r="T81" s="19">
        <v>1.7219033092260361E-2</v>
      </c>
      <c r="U81" s="19">
        <v>2.52542644739151E-2</v>
      </c>
      <c r="V81" s="19">
        <v>2.9772164300084114E-2</v>
      </c>
      <c r="W81" s="19">
        <v>2.0994408056139946E-2</v>
      </c>
      <c r="X81" s="19">
        <v>2.6551749557256699E-2</v>
      </c>
      <c r="Y81" s="19">
        <v>7.4965371750295162E-3</v>
      </c>
      <c r="Z81" s="19">
        <v>2.020376967266202E-3</v>
      </c>
      <c r="AA81" s="19">
        <v>1.8269801512360573E-2</v>
      </c>
      <c r="AB81" s="19">
        <v>1.0497204028069973E-2</v>
      </c>
      <c r="AC81" s="19">
        <v>1.2209148553665727E-4</v>
      </c>
      <c r="AD81" s="19">
        <v>1.3074620626866817E-2</v>
      </c>
      <c r="AE81" s="19">
        <v>1.5748082660138607E-5</v>
      </c>
      <c r="AF81" s="19">
        <v>9.8963931668549776E-4</v>
      </c>
      <c r="AG81" s="19">
        <v>9.2148557305335999E-3</v>
      </c>
      <c r="AH81" s="19">
        <v>1.3568332651630044E-3</v>
      </c>
      <c r="AI81" s="19">
        <v>2.3954450152814388E-3</v>
      </c>
      <c r="AJ81" s="19">
        <v>9.8797213286161423E-3</v>
      </c>
      <c r="AK81" s="19">
        <v>0.1129993200302124</v>
      </c>
      <c r="AL81" s="19">
        <v>0.32973569631576538</v>
      </c>
      <c r="AM81" s="19">
        <v>8.891749382019043E-2</v>
      </c>
      <c r="AN81" s="19">
        <v>0.1129993200302124</v>
      </c>
      <c r="AO81" s="19">
        <v>0.21858882904052734</v>
      </c>
      <c r="AP81" s="19">
        <v>0.2259986400604248</v>
      </c>
      <c r="AQ81" s="20">
        <v>1.4992477893829346</v>
      </c>
    </row>
    <row r="82" spans="1:43" ht="15.75" thickBot="1" x14ac:dyDescent="0.3">
      <c r="A82" s="52" t="s">
        <v>106</v>
      </c>
      <c r="B82" s="52" t="s">
        <v>51</v>
      </c>
      <c r="C82" s="52" t="s">
        <v>119</v>
      </c>
      <c r="D82" s="45">
        <v>0</v>
      </c>
      <c r="E82" s="24">
        <v>0</v>
      </c>
      <c r="F82" s="24">
        <v>0</v>
      </c>
      <c r="G82" s="24">
        <v>0</v>
      </c>
      <c r="H82" s="24">
        <v>1.5856115147471428E-2</v>
      </c>
      <c r="I82" s="24">
        <v>1.1407393962144852E-2</v>
      </c>
      <c r="J82" s="24">
        <v>1.6991950571537018E-2</v>
      </c>
      <c r="K82" s="24">
        <v>5.7696245610713959E-2</v>
      </c>
      <c r="L82" s="24">
        <v>6.7967802286148071E-2</v>
      </c>
      <c r="M82" s="24">
        <v>0</v>
      </c>
      <c r="N82" s="24">
        <v>0</v>
      </c>
      <c r="O82" s="24">
        <v>1.6991950571537018E-2</v>
      </c>
      <c r="P82" s="24">
        <v>0</v>
      </c>
      <c r="Q82" s="24">
        <v>0</v>
      </c>
      <c r="R82" s="24">
        <v>3.3983901143074036E-2</v>
      </c>
      <c r="S82" s="24">
        <v>0</v>
      </c>
      <c r="T82" s="24">
        <v>4.3816365301609039E-2</v>
      </c>
      <c r="U82" s="24">
        <v>5.3018569946289063E-2</v>
      </c>
      <c r="V82" s="24">
        <v>3.9100673049688339E-2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1.9246878102421761E-2</v>
      </c>
      <c r="AH82" s="24">
        <v>1.1294279247522354E-2</v>
      </c>
      <c r="AI82" s="24">
        <v>3.4427463542670012E-3</v>
      </c>
      <c r="AJ82" s="24">
        <v>0</v>
      </c>
      <c r="AK82" s="24">
        <v>0</v>
      </c>
      <c r="AL82" s="24">
        <v>1.6991950571537018E-2</v>
      </c>
      <c r="AM82" s="24">
        <v>1.6991950571537018E-2</v>
      </c>
      <c r="AN82" s="24">
        <v>0.20390340685844421</v>
      </c>
      <c r="AO82" s="24">
        <v>0</v>
      </c>
      <c r="AP82" s="24">
        <v>6.7967802286148071E-2</v>
      </c>
      <c r="AQ82" s="25">
        <v>2.3958652019500732</v>
      </c>
    </row>
    <row r="83" spans="1:43" x14ac:dyDescent="0.25">
      <c r="A83" s="52" t="s">
        <v>67</v>
      </c>
      <c r="B83" s="52" t="s">
        <v>13</v>
      </c>
      <c r="C83" s="52" t="s">
        <v>120</v>
      </c>
      <c r="D83" s="39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1">
        <v>0</v>
      </c>
    </row>
    <row r="84" spans="1:43" x14ac:dyDescent="0.25">
      <c r="A84" s="52" t="s">
        <v>68</v>
      </c>
      <c r="B84" s="52" t="s">
        <v>14</v>
      </c>
      <c r="C84" s="52" t="s">
        <v>120</v>
      </c>
      <c r="D84" s="43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20">
        <v>0</v>
      </c>
    </row>
    <row r="85" spans="1:43" x14ac:dyDescent="0.25">
      <c r="A85" s="52" t="s">
        <v>69</v>
      </c>
      <c r="B85" s="52" t="s">
        <v>15</v>
      </c>
      <c r="C85" s="52" t="s">
        <v>120</v>
      </c>
      <c r="D85" s="43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1.3864967040717602E-2</v>
      </c>
      <c r="T85" s="19">
        <v>0</v>
      </c>
      <c r="U85" s="19">
        <v>0</v>
      </c>
      <c r="V85" s="19">
        <v>0</v>
      </c>
      <c r="W85" s="19">
        <v>0</v>
      </c>
      <c r="X85" s="19">
        <v>1.3864967040717602E-2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20">
        <v>0</v>
      </c>
    </row>
    <row r="86" spans="1:43" x14ac:dyDescent="0.25">
      <c r="A86" s="52" t="s">
        <v>70</v>
      </c>
      <c r="B86" s="52" t="s">
        <v>16</v>
      </c>
      <c r="C86" s="52" t="s">
        <v>120</v>
      </c>
      <c r="D86" s="43">
        <v>0</v>
      </c>
      <c r="E86" s="19">
        <v>0</v>
      </c>
      <c r="F86" s="19">
        <v>0.15292234718799591</v>
      </c>
      <c r="G86" s="19">
        <v>5.097411572933197E-2</v>
      </c>
      <c r="H86" s="19">
        <v>0</v>
      </c>
      <c r="I86" s="19">
        <v>3.3982746303081512E-2</v>
      </c>
      <c r="J86" s="19">
        <v>0</v>
      </c>
      <c r="K86" s="19">
        <v>5.097411572933197E-2</v>
      </c>
      <c r="L86" s="19">
        <v>1.6991373151540756E-2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3.3982746303081512E-2</v>
      </c>
      <c r="S86" s="19">
        <v>0</v>
      </c>
      <c r="T86" s="19">
        <v>0.65029776096343994</v>
      </c>
      <c r="U86" s="19">
        <v>4.6348471194505692E-2</v>
      </c>
      <c r="V86" s="19">
        <v>0</v>
      </c>
      <c r="W86" s="19">
        <v>0</v>
      </c>
      <c r="X86" s="19">
        <v>2.1918869018554688</v>
      </c>
      <c r="Y86" s="19">
        <v>2.7734983712434769E-2</v>
      </c>
      <c r="Z86" s="19">
        <v>0</v>
      </c>
      <c r="AA86" s="19">
        <v>0.17616148293018341</v>
      </c>
      <c r="AB86" s="19">
        <v>1.6991373151540756E-2</v>
      </c>
      <c r="AC86" s="19">
        <v>0</v>
      </c>
      <c r="AD86" s="19">
        <v>1.6991373151540756E-2</v>
      </c>
      <c r="AE86" s="19">
        <v>0</v>
      </c>
      <c r="AF86" s="19">
        <v>0</v>
      </c>
      <c r="AG86" s="19">
        <v>1.6991373151540756E-2</v>
      </c>
      <c r="AH86" s="19">
        <v>0</v>
      </c>
      <c r="AI86" s="19">
        <v>0</v>
      </c>
      <c r="AJ86" s="19">
        <v>6.7965492606163025E-2</v>
      </c>
      <c r="AK86" s="19">
        <v>0</v>
      </c>
      <c r="AL86" s="19">
        <v>1.4272751808166504</v>
      </c>
      <c r="AM86" s="19">
        <v>0</v>
      </c>
      <c r="AN86" s="19">
        <v>0</v>
      </c>
      <c r="AO86" s="19">
        <v>0</v>
      </c>
      <c r="AP86" s="19">
        <v>0</v>
      </c>
      <c r="AQ86" s="20">
        <v>0</v>
      </c>
    </row>
    <row r="87" spans="1:43" x14ac:dyDescent="0.25">
      <c r="A87" s="52" t="s">
        <v>71</v>
      </c>
      <c r="B87" s="52" t="s">
        <v>17</v>
      </c>
      <c r="C87" s="52" t="s">
        <v>120</v>
      </c>
      <c r="D87" s="43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20">
        <v>0</v>
      </c>
    </row>
    <row r="88" spans="1:43" x14ac:dyDescent="0.25">
      <c r="A88" s="52" t="s">
        <v>72</v>
      </c>
      <c r="B88" s="52" t="s">
        <v>18</v>
      </c>
      <c r="C88" s="52" t="s">
        <v>120</v>
      </c>
      <c r="D88" s="43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0">
        <v>0</v>
      </c>
    </row>
    <row r="89" spans="1:43" x14ac:dyDescent="0.25">
      <c r="A89" s="52" t="s">
        <v>73</v>
      </c>
      <c r="B89" s="52" t="s">
        <v>19</v>
      </c>
      <c r="C89" s="52" t="s">
        <v>120</v>
      </c>
      <c r="D89" s="43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20">
        <v>0</v>
      </c>
    </row>
    <row r="90" spans="1:43" x14ac:dyDescent="0.25">
      <c r="A90" s="52" t="s">
        <v>74</v>
      </c>
      <c r="B90" s="52" t="s">
        <v>20</v>
      </c>
      <c r="C90" s="52" t="s">
        <v>120</v>
      </c>
      <c r="D90" s="43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20">
        <v>0</v>
      </c>
    </row>
    <row r="91" spans="1:43" x14ac:dyDescent="0.25">
      <c r="A91" s="52" t="s">
        <v>75</v>
      </c>
      <c r="B91" s="52" t="s">
        <v>21</v>
      </c>
      <c r="C91" s="52" t="s">
        <v>120</v>
      </c>
      <c r="D91" s="43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20">
        <v>0</v>
      </c>
    </row>
    <row r="92" spans="1:43" x14ac:dyDescent="0.25">
      <c r="A92" s="52" t="s">
        <v>76</v>
      </c>
      <c r="B92" s="52" t="s">
        <v>22</v>
      </c>
      <c r="C92" s="52" t="s">
        <v>120</v>
      </c>
      <c r="D92" s="43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20">
        <v>0</v>
      </c>
    </row>
    <row r="93" spans="1:43" x14ac:dyDescent="0.25">
      <c r="A93" s="52" t="s">
        <v>77</v>
      </c>
      <c r="B93" s="52" t="s">
        <v>1</v>
      </c>
      <c r="C93" s="52" t="s">
        <v>120</v>
      </c>
      <c r="D93" s="43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20">
        <v>0</v>
      </c>
    </row>
    <row r="94" spans="1:43" x14ac:dyDescent="0.25">
      <c r="A94" s="52" t="s">
        <v>78</v>
      </c>
      <c r="B94" s="52" t="s">
        <v>23</v>
      </c>
      <c r="C94" s="52" t="s">
        <v>120</v>
      </c>
      <c r="D94" s="43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20">
        <v>0</v>
      </c>
    </row>
    <row r="95" spans="1:43" x14ac:dyDescent="0.25">
      <c r="A95" s="52" t="s">
        <v>79</v>
      </c>
      <c r="B95" s="52" t="s">
        <v>24</v>
      </c>
      <c r="C95" s="52" t="s">
        <v>120</v>
      </c>
      <c r="D95" s="43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20">
        <v>0</v>
      </c>
    </row>
    <row r="96" spans="1:43" x14ac:dyDescent="0.25">
      <c r="A96" s="52" t="s">
        <v>80</v>
      </c>
      <c r="B96" s="52" t="s">
        <v>25</v>
      </c>
      <c r="C96" s="52" t="s">
        <v>120</v>
      </c>
      <c r="D96" s="43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20">
        <v>0</v>
      </c>
    </row>
    <row r="97" spans="1:43" x14ac:dyDescent="0.25">
      <c r="A97" s="52" t="s">
        <v>81</v>
      </c>
      <c r="B97" s="52" t="s">
        <v>26</v>
      </c>
      <c r="C97" s="52" t="s">
        <v>120</v>
      </c>
      <c r="D97" s="43">
        <v>6.4427230972796679E-4</v>
      </c>
      <c r="E97" s="19">
        <v>0</v>
      </c>
      <c r="F97" s="19">
        <v>1.104466849938035E-3</v>
      </c>
      <c r="G97" s="19">
        <v>0</v>
      </c>
      <c r="H97" s="19">
        <v>6.1850144993513823E-4</v>
      </c>
      <c r="I97" s="19">
        <v>6.2111229635775089E-4</v>
      </c>
      <c r="J97" s="19">
        <v>1.104466849938035E-3</v>
      </c>
      <c r="K97" s="19">
        <v>2.7180591132491827E-3</v>
      </c>
      <c r="L97" s="19">
        <v>1.5646613901481032E-3</v>
      </c>
      <c r="M97" s="19">
        <v>5.5223342496901751E-4</v>
      </c>
      <c r="N97" s="19">
        <v>1.8407781317364424E-4</v>
      </c>
      <c r="O97" s="19">
        <v>3.6815562634728849E-4</v>
      </c>
      <c r="P97" s="19">
        <v>9.2038906586822122E-5</v>
      </c>
      <c r="Q97" s="19">
        <v>4.6019454021006823E-4</v>
      </c>
      <c r="R97" s="19">
        <v>7.4459478259086609E-2</v>
      </c>
      <c r="S97" s="19">
        <v>0</v>
      </c>
      <c r="T97" s="19">
        <v>3.887779894284904E-5</v>
      </c>
      <c r="U97" s="19">
        <v>4.1589154861867428E-3</v>
      </c>
      <c r="V97" s="19">
        <v>1.2803501158487052E-4</v>
      </c>
      <c r="W97" s="19">
        <v>1.9328170455992222E-3</v>
      </c>
      <c r="X97" s="19">
        <v>8.2835013745352626E-4</v>
      </c>
      <c r="Y97" s="19">
        <v>0</v>
      </c>
      <c r="Z97" s="19">
        <v>1.183453859994188E-4</v>
      </c>
      <c r="AA97" s="19">
        <v>2.4981022579595447E-4</v>
      </c>
      <c r="AB97" s="19">
        <v>4.6019454021006823E-4</v>
      </c>
      <c r="AC97" s="19">
        <v>0</v>
      </c>
      <c r="AD97" s="19">
        <v>8.5470202611759305E-4</v>
      </c>
      <c r="AE97" s="19">
        <v>0</v>
      </c>
      <c r="AF97" s="19">
        <v>6.5687047026585788E-5</v>
      </c>
      <c r="AG97" s="19">
        <v>4.6019454021006823E-4</v>
      </c>
      <c r="AH97" s="19">
        <v>0</v>
      </c>
      <c r="AI97" s="19">
        <v>0</v>
      </c>
      <c r="AJ97" s="19">
        <v>8.2835013745352626E-4</v>
      </c>
      <c r="AK97" s="19">
        <v>1.8407781317364424E-4</v>
      </c>
      <c r="AL97" s="19">
        <v>9.2038906586822122E-5</v>
      </c>
      <c r="AM97" s="19">
        <v>2.7611671248450875E-4</v>
      </c>
      <c r="AN97" s="19">
        <v>1.0676512494683266E-2</v>
      </c>
      <c r="AO97" s="19">
        <v>1.8407781608402729E-3</v>
      </c>
      <c r="AP97" s="19">
        <v>9.6640847623348236E-3</v>
      </c>
      <c r="AQ97" s="20">
        <v>1.3805835507810116E-2</v>
      </c>
    </row>
    <row r="98" spans="1:43" x14ac:dyDescent="0.25">
      <c r="A98" s="52" t="s">
        <v>82</v>
      </c>
      <c r="B98" s="52" t="s">
        <v>27</v>
      </c>
      <c r="C98" s="52" t="s">
        <v>120</v>
      </c>
      <c r="D98" s="43">
        <v>9.7771072387695313</v>
      </c>
      <c r="E98" s="19">
        <v>0.35769903659820557</v>
      </c>
      <c r="F98" s="19">
        <v>9.7174911499023438</v>
      </c>
      <c r="G98" s="19">
        <v>6.5578165054321289</v>
      </c>
      <c r="H98" s="19">
        <v>1.3163325786590576</v>
      </c>
      <c r="I98" s="19">
        <v>1.1875607967376709</v>
      </c>
      <c r="J98" s="19">
        <v>2.4442768096923828</v>
      </c>
      <c r="K98" s="19">
        <v>2.6231265068054199</v>
      </c>
      <c r="L98" s="19">
        <v>0.35769903659820557</v>
      </c>
      <c r="M98" s="19">
        <v>0</v>
      </c>
      <c r="N98" s="19">
        <v>0.89424765110015869</v>
      </c>
      <c r="O98" s="19">
        <v>1.9673447608947754</v>
      </c>
      <c r="P98" s="19">
        <v>0.4769321084022522</v>
      </c>
      <c r="Q98" s="19">
        <v>0.2384660542011261</v>
      </c>
      <c r="R98" s="19">
        <v>2.9212088584899902</v>
      </c>
      <c r="S98" s="19">
        <v>25.933181762695313</v>
      </c>
      <c r="T98" s="19">
        <v>6.3871817588806152</v>
      </c>
      <c r="U98" s="19">
        <v>6.4861207008361816</v>
      </c>
      <c r="V98" s="19">
        <v>1.0769612789154053</v>
      </c>
      <c r="W98" s="19">
        <v>1.8481118679046631</v>
      </c>
      <c r="X98" s="19">
        <v>24.800468444824219</v>
      </c>
      <c r="Y98" s="19">
        <v>0</v>
      </c>
      <c r="Z98" s="19">
        <v>0</v>
      </c>
      <c r="AA98" s="19">
        <v>1.9673447608947754</v>
      </c>
      <c r="AB98" s="19">
        <v>0.4769321084022522</v>
      </c>
      <c r="AC98" s="19">
        <v>0</v>
      </c>
      <c r="AD98" s="19">
        <v>1.4251269102096558</v>
      </c>
      <c r="AE98" s="19">
        <v>0</v>
      </c>
      <c r="AF98" s="19">
        <v>5.6693102233111858E-3</v>
      </c>
      <c r="AG98" s="19">
        <v>2.1461944580078125</v>
      </c>
      <c r="AH98" s="19">
        <v>0</v>
      </c>
      <c r="AI98" s="19">
        <v>0</v>
      </c>
      <c r="AJ98" s="19">
        <v>7.6309137344360352</v>
      </c>
      <c r="AK98" s="19">
        <v>0.65578162670135498</v>
      </c>
      <c r="AL98" s="19">
        <v>12.161767959594727</v>
      </c>
      <c r="AM98" s="19">
        <v>307.68081665039063</v>
      </c>
      <c r="AN98" s="19">
        <v>5.2462530136108398</v>
      </c>
      <c r="AO98" s="19">
        <v>5.9616513550281525E-2</v>
      </c>
      <c r="AP98" s="19">
        <v>19.971530914306641</v>
      </c>
      <c r="AQ98" s="20">
        <v>61.047309875488281</v>
      </c>
    </row>
    <row r="99" spans="1:43" x14ac:dyDescent="0.25">
      <c r="A99" s="52" t="s">
        <v>83</v>
      </c>
      <c r="B99" s="52" t="s">
        <v>28</v>
      </c>
      <c r="C99" s="52" t="s">
        <v>120</v>
      </c>
      <c r="D99" s="43">
        <v>22.837350845336914</v>
      </c>
      <c r="E99" s="19">
        <v>0.10790237039327621</v>
      </c>
      <c r="F99" s="19">
        <v>0.37157672643661499</v>
      </c>
      <c r="G99" s="19">
        <v>8.01081582903862E-2</v>
      </c>
      <c r="H99" s="19">
        <v>0</v>
      </c>
      <c r="I99" s="19">
        <v>0.16728346049785614</v>
      </c>
      <c r="J99" s="19">
        <v>0.65393537282943726</v>
      </c>
      <c r="K99" s="19">
        <v>2.4857504367828369</v>
      </c>
      <c r="L99" s="19">
        <v>3.1461196485906839E-3</v>
      </c>
      <c r="M99" s="19">
        <v>0</v>
      </c>
      <c r="N99" s="19">
        <v>1.6081243753433228</v>
      </c>
      <c r="O99" s="19">
        <v>0.57234174013137817</v>
      </c>
      <c r="P99" s="19">
        <v>2.9673068523406982</v>
      </c>
      <c r="Q99" s="19">
        <v>0.30545786023139954</v>
      </c>
      <c r="R99" s="19">
        <v>2.6777377128601074</v>
      </c>
      <c r="S99" s="19">
        <v>7.4241476058959961</v>
      </c>
      <c r="T99" s="19">
        <v>42.516830444335938</v>
      </c>
      <c r="U99" s="19">
        <v>8.2107305526733398</v>
      </c>
      <c r="V99" s="19">
        <v>1.3279448747634888</v>
      </c>
      <c r="W99" s="19">
        <v>25.603116989135742</v>
      </c>
      <c r="X99" s="19">
        <v>1.1289397478103638</v>
      </c>
      <c r="Y99" s="19">
        <v>5.1180669106543064E-3</v>
      </c>
      <c r="Z99" s="19">
        <v>3.028348833322525E-2</v>
      </c>
      <c r="AA99" s="19">
        <v>0.77122771739959717</v>
      </c>
      <c r="AB99" s="19">
        <v>1.5633764266967773</v>
      </c>
      <c r="AC99" s="19">
        <v>0</v>
      </c>
      <c r="AD99" s="19">
        <v>1.4348907470703125</v>
      </c>
      <c r="AE99" s="19">
        <v>1.3037761673331261E-2</v>
      </c>
      <c r="AF99" s="19">
        <v>0.16776634752750397</v>
      </c>
      <c r="AG99" s="19">
        <v>0.78935056924819946</v>
      </c>
      <c r="AH99" s="19">
        <v>0</v>
      </c>
      <c r="AI99" s="19">
        <v>0</v>
      </c>
      <c r="AJ99" s="19">
        <v>1.98475182056427</v>
      </c>
      <c r="AK99" s="19">
        <v>1.2959446907043457</v>
      </c>
      <c r="AL99" s="19">
        <v>0.43782204389572144</v>
      </c>
      <c r="AM99" s="19">
        <v>0</v>
      </c>
      <c r="AN99" s="19">
        <v>0</v>
      </c>
      <c r="AO99" s="19">
        <v>0</v>
      </c>
      <c r="AP99" s="19">
        <v>0</v>
      </c>
      <c r="AQ99" s="20">
        <v>2.0888230800628662</v>
      </c>
    </row>
    <row r="100" spans="1:43" x14ac:dyDescent="0.25">
      <c r="A100" s="52" t="s">
        <v>84</v>
      </c>
      <c r="B100" s="52" t="s">
        <v>29</v>
      </c>
      <c r="C100" s="52" t="s">
        <v>120</v>
      </c>
      <c r="D100" s="43">
        <v>2.0259661599993706E-2</v>
      </c>
      <c r="E100" s="19">
        <v>1.636987435631454E-3</v>
      </c>
      <c r="F100" s="19">
        <v>0.31720048189163208</v>
      </c>
      <c r="G100" s="19">
        <v>0.15812340378761292</v>
      </c>
      <c r="H100" s="19">
        <v>8.3977453410625458E-2</v>
      </c>
      <c r="I100" s="19">
        <v>8.8620387017726898E-2</v>
      </c>
      <c r="J100" s="19">
        <v>0.15183945000171661</v>
      </c>
      <c r="K100" s="19">
        <v>0.13924944400787354</v>
      </c>
      <c r="L100" s="19">
        <v>0.21120963990688324</v>
      </c>
      <c r="M100" s="19">
        <v>8.3977453410625458E-2</v>
      </c>
      <c r="N100" s="19">
        <v>0.38949376344680786</v>
      </c>
      <c r="O100" s="19">
        <v>0.16209308803081512</v>
      </c>
      <c r="P100" s="19">
        <v>0.15682581067085266</v>
      </c>
      <c r="Q100" s="19">
        <v>4.8967901617288589E-2</v>
      </c>
      <c r="R100" s="19">
        <v>0.50106596946716309</v>
      </c>
      <c r="S100" s="19">
        <v>0.50749588012695313</v>
      </c>
      <c r="T100" s="19">
        <v>0.19015593826770782</v>
      </c>
      <c r="U100" s="19">
        <v>1.9289275407791138</v>
      </c>
      <c r="V100" s="19">
        <v>0.15947651863098145</v>
      </c>
      <c r="W100" s="19">
        <v>0.86297500133514404</v>
      </c>
      <c r="X100" s="19">
        <v>0.43480107188224792</v>
      </c>
      <c r="Y100" s="19">
        <v>0</v>
      </c>
      <c r="Z100" s="19">
        <v>8.1470860168337822E-3</v>
      </c>
      <c r="AA100" s="19">
        <v>0.16155651211738586</v>
      </c>
      <c r="AB100" s="19">
        <v>0.11510100215673447</v>
      </c>
      <c r="AC100" s="19">
        <v>0</v>
      </c>
      <c r="AD100" s="19">
        <v>4.5869059860706329E-2</v>
      </c>
      <c r="AE100" s="19">
        <v>0</v>
      </c>
      <c r="AF100" s="19">
        <v>5.5326842702925205E-3</v>
      </c>
      <c r="AG100" s="19">
        <v>1.1143178679049015E-2</v>
      </c>
      <c r="AH100" s="19">
        <v>0</v>
      </c>
      <c r="AI100" s="19">
        <v>0</v>
      </c>
      <c r="AJ100" s="19">
        <v>0.14036689698696136</v>
      </c>
      <c r="AK100" s="19">
        <v>2.1337282378226519E-3</v>
      </c>
      <c r="AL100" s="19">
        <v>1.1776585578918457</v>
      </c>
      <c r="AM100" s="19">
        <v>2.2099331021308899E-2</v>
      </c>
      <c r="AN100" s="19">
        <v>1.767946220934391E-2</v>
      </c>
      <c r="AO100" s="19">
        <v>1.767946220934391E-2</v>
      </c>
      <c r="AP100" s="19">
        <v>2.2099331021308899E-2</v>
      </c>
      <c r="AQ100" s="20">
        <v>5.223351001739502</v>
      </c>
    </row>
    <row r="101" spans="1:43" x14ac:dyDescent="0.25">
      <c r="A101" s="52" t="s">
        <v>85</v>
      </c>
      <c r="B101" s="52" t="s">
        <v>30</v>
      </c>
      <c r="C101" s="52" t="s">
        <v>120</v>
      </c>
      <c r="D101" s="43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20">
        <v>0</v>
      </c>
    </row>
    <row r="102" spans="1:43" x14ac:dyDescent="0.25">
      <c r="A102" s="52" t="s">
        <v>86</v>
      </c>
      <c r="B102" s="52" t="s">
        <v>31</v>
      </c>
      <c r="C102" s="52" t="s">
        <v>120</v>
      </c>
      <c r="D102" s="43">
        <v>1.1306473053991795E-2</v>
      </c>
      <c r="E102" s="19">
        <v>1.9568896386772394E-3</v>
      </c>
      <c r="F102" s="19">
        <v>5.6532365269958973E-3</v>
      </c>
      <c r="G102" s="19">
        <v>6.9578299298882484E-3</v>
      </c>
      <c r="H102" s="19">
        <v>9.1264592483639717E-3</v>
      </c>
      <c r="I102" s="19">
        <v>7.4450368992984295E-3</v>
      </c>
      <c r="J102" s="19">
        <v>6.7403977736830711E-3</v>
      </c>
      <c r="K102" s="19">
        <v>3.0393855646252632E-2</v>
      </c>
      <c r="L102" s="19">
        <v>9.7844479605555534E-3</v>
      </c>
      <c r="M102" s="19">
        <v>2.1743218530900776E-4</v>
      </c>
      <c r="N102" s="19">
        <v>1.3045930536463857E-3</v>
      </c>
      <c r="O102" s="19">
        <v>7.6101263985037804E-3</v>
      </c>
      <c r="P102" s="19">
        <v>1.3045930536463857E-3</v>
      </c>
      <c r="Q102" s="19">
        <v>2.6091861072927713E-3</v>
      </c>
      <c r="R102" s="19">
        <v>1.5220252797007561E-2</v>
      </c>
      <c r="S102" s="19">
        <v>8.6972874123603106E-4</v>
      </c>
      <c r="T102" s="19">
        <v>1.9669692846946418E-4</v>
      </c>
      <c r="U102" s="19">
        <v>1.6861466690897942E-2</v>
      </c>
      <c r="V102" s="19">
        <v>4.9024848267436028E-3</v>
      </c>
      <c r="W102" s="19">
        <v>2.3047812283039093E-2</v>
      </c>
      <c r="X102" s="19">
        <v>3.9137792773544788E-3</v>
      </c>
      <c r="Y102" s="19">
        <v>7.2927417932078242E-5</v>
      </c>
      <c r="Z102" s="19">
        <v>1.1837147030746564E-4</v>
      </c>
      <c r="AA102" s="19">
        <v>3.0701840296387672E-3</v>
      </c>
      <c r="AB102" s="19">
        <v>7.8275585547089577E-3</v>
      </c>
      <c r="AC102" s="19">
        <v>0</v>
      </c>
      <c r="AD102" s="19">
        <v>5.6275664828717709E-3</v>
      </c>
      <c r="AE102" s="19">
        <v>2.4367338046431541E-3</v>
      </c>
      <c r="AF102" s="19">
        <v>4.3293335475027561E-3</v>
      </c>
      <c r="AG102" s="19">
        <v>2.3265242576599121E-2</v>
      </c>
      <c r="AH102" s="19">
        <v>0</v>
      </c>
      <c r="AI102" s="19">
        <v>0</v>
      </c>
      <c r="AJ102" s="19">
        <v>8.044990710914135E-3</v>
      </c>
      <c r="AK102" s="19">
        <v>5.6532365269958973E-3</v>
      </c>
      <c r="AL102" s="19">
        <v>0.13024187088012695</v>
      </c>
      <c r="AM102" s="19">
        <v>0.24439376592636108</v>
      </c>
      <c r="AN102" s="19">
        <v>0</v>
      </c>
      <c r="AO102" s="19">
        <v>6.5229652682319283E-4</v>
      </c>
      <c r="AP102" s="19">
        <v>1.4350523240864277E-2</v>
      </c>
      <c r="AQ102" s="20">
        <v>8.849489688873291E-2</v>
      </c>
    </row>
    <row r="103" spans="1:43" x14ac:dyDescent="0.25">
      <c r="A103" s="52" t="s">
        <v>87</v>
      </c>
      <c r="B103" s="52" t="s">
        <v>32</v>
      </c>
      <c r="C103" s="52" t="s">
        <v>120</v>
      </c>
      <c r="D103" s="43">
        <v>0</v>
      </c>
      <c r="E103" s="19">
        <v>0</v>
      </c>
      <c r="F103" s="19">
        <v>2.3526336008217186E-4</v>
      </c>
      <c r="G103" s="19">
        <v>0</v>
      </c>
      <c r="H103" s="19">
        <v>0</v>
      </c>
      <c r="I103" s="19">
        <v>0</v>
      </c>
      <c r="J103" s="19">
        <v>0</v>
      </c>
      <c r="K103" s="19">
        <v>2.3526335135102272E-3</v>
      </c>
      <c r="L103" s="19">
        <v>2.070317417383194E-2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2.2111576981842518E-5</v>
      </c>
      <c r="U103" s="19">
        <v>2.1819288667757064E-4</v>
      </c>
      <c r="V103" s="19">
        <v>7.052859291434288E-3</v>
      </c>
      <c r="W103" s="19">
        <v>9.4105344032868743E-4</v>
      </c>
      <c r="X103" s="19">
        <v>3.3642660826444626E-2</v>
      </c>
      <c r="Y103" s="19">
        <v>1.0371796088293195E-3</v>
      </c>
      <c r="Z103" s="19">
        <v>0</v>
      </c>
      <c r="AA103" s="19">
        <v>1.0801905300468206E-3</v>
      </c>
      <c r="AB103" s="19">
        <v>1.8821068806573749E-3</v>
      </c>
      <c r="AC103" s="19">
        <v>0</v>
      </c>
      <c r="AD103" s="19">
        <v>2.7957509737461805E-3</v>
      </c>
      <c r="AE103" s="19">
        <v>0</v>
      </c>
      <c r="AF103" s="19">
        <v>7.3319947114214301E-4</v>
      </c>
      <c r="AG103" s="19">
        <v>5.9268265031278133E-3</v>
      </c>
      <c r="AH103" s="19">
        <v>0</v>
      </c>
      <c r="AI103" s="19">
        <v>1.9002065528184175E-4</v>
      </c>
      <c r="AJ103" s="19">
        <v>1.4115801313892007E-3</v>
      </c>
      <c r="AK103" s="19">
        <v>0</v>
      </c>
      <c r="AL103" s="19">
        <v>0.2279701828956604</v>
      </c>
      <c r="AM103" s="19">
        <v>0</v>
      </c>
      <c r="AN103" s="19">
        <v>2.3526336008217186E-4</v>
      </c>
      <c r="AO103" s="19">
        <v>0</v>
      </c>
      <c r="AP103" s="19">
        <v>0</v>
      </c>
      <c r="AQ103" s="20">
        <v>1.2468958273530006E-2</v>
      </c>
    </row>
    <row r="104" spans="1:43" x14ac:dyDescent="0.25">
      <c r="A104" s="52" t="s">
        <v>88</v>
      </c>
      <c r="B104" s="52" t="s">
        <v>33</v>
      </c>
      <c r="C104" s="52" t="s">
        <v>120</v>
      </c>
      <c r="D104" s="43">
        <v>0</v>
      </c>
      <c r="E104" s="19">
        <v>0</v>
      </c>
      <c r="F104" s="19">
        <v>0</v>
      </c>
      <c r="G104" s="19">
        <v>3.3700253814458847E-2</v>
      </c>
      <c r="H104" s="19">
        <v>0</v>
      </c>
      <c r="I104" s="19">
        <v>2.8775196522474289E-2</v>
      </c>
      <c r="J104" s="19">
        <v>0</v>
      </c>
      <c r="K104" s="19">
        <v>0.14227081835269928</v>
      </c>
      <c r="L104" s="19">
        <v>0</v>
      </c>
      <c r="M104" s="19">
        <v>0</v>
      </c>
      <c r="N104" s="19">
        <v>1.9639997844933532E-5</v>
      </c>
      <c r="O104" s="19">
        <v>0</v>
      </c>
      <c r="P104" s="19">
        <v>1.5093168476596475E-3</v>
      </c>
      <c r="Q104" s="19">
        <v>0</v>
      </c>
      <c r="R104" s="19">
        <v>7.7363656600937247E-5</v>
      </c>
      <c r="S104" s="19">
        <v>0</v>
      </c>
      <c r="T104" s="19">
        <v>0</v>
      </c>
      <c r="U104" s="19">
        <v>2.6182089000940323E-2</v>
      </c>
      <c r="V104" s="19">
        <v>0</v>
      </c>
      <c r="W104" s="19">
        <v>4.4929478317499161E-2</v>
      </c>
      <c r="X104" s="19">
        <v>5.4573945701122284E-2</v>
      </c>
      <c r="Y104" s="19">
        <v>0.8250805139541626</v>
      </c>
      <c r="Z104" s="19">
        <v>2.6117484085261822E-3</v>
      </c>
      <c r="AA104" s="19">
        <v>0.97315311431884766</v>
      </c>
      <c r="AB104" s="19">
        <v>0.6374552845954895</v>
      </c>
      <c r="AC104" s="19">
        <v>0</v>
      </c>
      <c r="AD104" s="19">
        <v>0.32363474369049072</v>
      </c>
      <c r="AE104" s="19">
        <v>0</v>
      </c>
      <c r="AF104" s="19">
        <v>1.7520838882774115E-3</v>
      </c>
      <c r="AG104" s="19">
        <v>0.36095601320266724</v>
      </c>
      <c r="AH104" s="19">
        <v>5.3116603521630168E-4</v>
      </c>
      <c r="AI104" s="19">
        <v>1.776907779276371E-2</v>
      </c>
      <c r="AJ104" s="19">
        <v>4.0269941091537476E-2</v>
      </c>
      <c r="AK104" s="19">
        <v>0</v>
      </c>
      <c r="AL104" s="19">
        <v>3.5133485794067383</v>
      </c>
      <c r="AM104" s="19">
        <v>8.1796729937195778E-3</v>
      </c>
      <c r="AN104" s="19">
        <v>0</v>
      </c>
      <c r="AO104" s="19">
        <v>0</v>
      </c>
      <c r="AP104" s="19">
        <v>0</v>
      </c>
      <c r="AQ104" s="20">
        <v>0.2873094379901886</v>
      </c>
    </row>
    <row r="105" spans="1:43" x14ac:dyDescent="0.25">
      <c r="A105" s="52" t="s">
        <v>89</v>
      </c>
      <c r="B105" s="52" t="s">
        <v>34</v>
      </c>
      <c r="C105" s="52" t="s">
        <v>120</v>
      </c>
      <c r="D105" s="43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20">
        <v>0</v>
      </c>
    </row>
    <row r="106" spans="1:43" ht="30" x14ac:dyDescent="0.25">
      <c r="A106" s="52" t="s">
        <v>90</v>
      </c>
      <c r="B106" s="52" t="s">
        <v>35</v>
      </c>
      <c r="C106" s="52" t="s">
        <v>120</v>
      </c>
      <c r="D106" s="43">
        <v>3.2995561923598871E-5</v>
      </c>
      <c r="E106" s="19">
        <v>2.2913584416528465E-6</v>
      </c>
      <c r="F106" s="19">
        <v>0</v>
      </c>
      <c r="G106" s="19">
        <v>1.0697370271373075E-5</v>
      </c>
      <c r="H106" s="19">
        <v>1.2224711554154055E-7</v>
      </c>
      <c r="I106" s="19">
        <v>4.15870715642086E-7</v>
      </c>
      <c r="J106" s="19">
        <v>0</v>
      </c>
      <c r="K106" s="19">
        <v>2.4383141862927005E-5</v>
      </c>
      <c r="L106" s="19">
        <v>7.1490387199446559E-5</v>
      </c>
      <c r="M106" s="19">
        <v>0</v>
      </c>
      <c r="N106" s="19">
        <v>8.0015155390356085E-8</v>
      </c>
      <c r="O106" s="19">
        <v>2.7496303118823562E-6</v>
      </c>
      <c r="P106" s="19">
        <v>1.9289564079372212E-6</v>
      </c>
      <c r="Q106" s="19">
        <v>1.1456791980890557E-5</v>
      </c>
      <c r="R106" s="19">
        <v>3.2081504741654499E-6</v>
      </c>
      <c r="S106" s="19">
        <v>1.8191283288615523E-6</v>
      </c>
      <c r="T106" s="19">
        <v>1.6330670149500293E-8</v>
      </c>
      <c r="U106" s="19">
        <v>1.0791499335027765E-5</v>
      </c>
      <c r="V106" s="19">
        <v>5.6376852626272012E-6</v>
      </c>
      <c r="W106" s="19">
        <v>1.2851739938923856E-6</v>
      </c>
      <c r="X106" s="19">
        <v>3.9040860428940505E-6</v>
      </c>
      <c r="Y106" s="19">
        <v>0</v>
      </c>
      <c r="Z106" s="19">
        <v>1.749042439769255E-7</v>
      </c>
      <c r="AA106" s="19">
        <v>1.1719572285073809E-5</v>
      </c>
      <c r="AB106" s="19">
        <v>5.324442099663429E-5</v>
      </c>
      <c r="AC106" s="19">
        <v>0</v>
      </c>
      <c r="AD106" s="19">
        <v>5.4883198572497349E-6</v>
      </c>
      <c r="AE106" s="19">
        <v>1.5204118142264633E-7</v>
      </c>
      <c r="AF106" s="19">
        <v>5.053327072346292E-7</v>
      </c>
      <c r="AG106" s="19">
        <v>1.0912228390225209E-5</v>
      </c>
      <c r="AH106" s="19">
        <v>1.7250618711273091E-8</v>
      </c>
      <c r="AI106" s="19">
        <v>1.6523799217793567E-8</v>
      </c>
      <c r="AJ106" s="19">
        <v>2.7488267733133398E-5</v>
      </c>
      <c r="AK106" s="19">
        <v>0</v>
      </c>
      <c r="AL106" s="19">
        <v>7.1569404099136591E-4</v>
      </c>
      <c r="AM106" s="19">
        <v>3.2733692023612093E-7</v>
      </c>
      <c r="AN106" s="19">
        <v>0</v>
      </c>
      <c r="AO106" s="19">
        <v>4.3281215766910464E-7</v>
      </c>
      <c r="AP106" s="19">
        <v>0</v>
      </c>
      <c r="AQ106" s="20">
        <v>2.95425379590597E-5</v>
      </c>
    </row>
    <row r="107" spans="1:43" ht="30" x14ac:dyDescent="0.25">
      <c r="A107" s="52" t="s">
        <v>91</v>
      </c>
      <c r="B107" s="52" t="s">
        <v>36</v>
      </c>
      <c r="C107" s="52" t="s">
        <v>120</v>
      </c>
      <c r="D107" s="43">
        <v>5.212667747400701E-4</v>
      </c>
      <c r="E107" s="19">
        <v>3.3361071837134659E-4</v>
      </c>
      <c r="F107" s="19">
        <v>3.9616270805709064E-4</v>
      </c>
      <c r="G107" s="19">
        <v>6.2552007148042321E-4</v>
      </c>
      <c r="H107" s="19">
        <v>3.0848095775581896E-4</v>
      </c>
      <c r="I107" s="19">
        <v>2.6864346000365913E-4</v>
      </c>
      <c r="J107" s="19">
        <v>4.5871472684666514E-4</v>
      </c>
      <c r="K107" s="19">
        <v>7.3646777309477329E-4</v>
      </c>
      <c r="L107" s="19">
        <v>4.3786407331936061E-4</v>
      </c>
      <c r="M107" s="19">
        <v>2.0850669898209162E-5</v>
      </c>
      <c r="N107" s="19">
        <v>2.502080169506371E-4</v>
      </c>
      <c r="O107" s="19">
        <v>1.1259361635893583E-3</v>
      </c>
      <c r="P107" s="19">
        <v>6.2552004237659276E-5</v>
      </c>
      <c r="Q107" s="19">
        <v>6.2552004237659276E-5</v>
      </c>
      <c r="R107" s="19">
        <v>7.9232541611418128E-4</v>
      </c>
      <c r="S107" s="19">
        <v>2.9190938221290708E-4</v>
      </c>
      <c r="T107" s="19">
        <v>0</v>
      </c>
      <c r="U107" s="19">
        <v>7.7147479169070721E-4</v>
      </c>
      <c r="V107" s="19">
        <v>0</v>
      </c>
      <c r="W107" s="19">
        <v>6.463707541115582E-4</v>
      </c>
      <c r="X107" s="19">
        <v>1.5846508322283626E-3</v>
      </c>
      <c r="Y107" s="19">
        <v>5.8025398175232112E-5</v>
      </c>
      <c r="Z107" s="19">
        <v>0</v>
      </c>
      <c r="AA107" s="19">
        <v>5.0494266906753182E-4</v>
      </c>
      <c r="AB107" s="19">
        <v>5.3794728592038155E-3</v>
      </c>
      <c r="AC107" s="19">
        <v>0</v>
      </c>
      <c r="AD107" s="19">
        <v>3.1383152236230671E-4</v>
      </c>
      <c r="AE107" s="19">
        <v>1.9779186914092861E-5</v>
      </c>
      <c r="AF107" s="19">
        <v>0</v>
      </c>
      <c r="AG107" s="19">
        <v>6.9641238078474998E-3</v>
      </c>
      <c r="AH107" s="19">
        <v>0</v>
      </c>
      <c r="AI107" s="19">
        <v>0</v>
      </c>
      <c r="AJ107" s="19">
        <v>9.3828019453212619E-4</v>
      </c>
      <c r="AK107" s="19">
        <v>6.2552004237659276E-5</v>
      </c>
      <c r="AL107" s="19">
        <v>1.0946601629257202E-2</v>
      </c>
      <c r="AM107" s="19">
        <v>1.2510401429608464E-3</v>
      </c>
      <c r="AN107" s="19">
        <v>7.7147479169070721E-4</v>
      </c>
      <c r="AO107" s="19">
        <v>0</v>
      </c>
      <c r="AP107" s="19">
        <v>0</v>
      </c>
      <c r="AQ107" s="20">
        <v>1.2989967130124569E-2</v>
      </c>
    </row>
    <row r="108" spans="1:43" x14ac:dyDescent="0.25">
      <c r="A108" s="52" t="s">
        <v>92</v>
      </c>
      <c r="B108" s="52" t="s">
        <v>37</v>
      </c>
      <c r="C108" s="52" t="s">
        <v>120</v>
      </c>
      <c r="D108" s="43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20">
        <v>0</v>
      </c>
    </row>
    <row r="109" spans="1:43" x14ac:dyDescent="0.25">
      <c r="A109" s="52" t="s">
        <v>93</v>
      </c>
      <c r="B109" s="52" t="s">
        <v>38</v>
      </c>
      <c r="C109" s="52" t="s">
        <v>120</v>
      </c>
      <c r="D109" s="43">
        <v>0</v>
      </c>
      <c r="E109" s="19">
        <v>0</v>
      </c>
      <c r="F109" s="19">
        <v>0</v>
      </c>
      <c r="G109" s="19">
        <v>0</v>
      </c>
      <c r="H109" s="19">
        <v>4.376120341476053E-4</v>
      </c>
      <c r="I109" s="19">
        <v>0</v>
      </c>
      <c r="J109" s="19">
        <v>0</v>
      </c>
      <c r="K109" s="19">
        <v>3.5649147321237251E-5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2.0282622426748276E-4</v>
      </c>
      <c r="S109" s="19">
        <v>0</v>
      </c>
      <c r="T109" s="19">
        <v>0</v>
      </c>
      <c r="U109" s="19">
        <v>0</v>
      </c>
      <c r="V109" s="19">
        <v>0</v>
      </c>
      <c r="W109" s="19">
        <v>1.5593180432915688E-4</v>
      </c>
      <c r="X109" s="19">
        <v>2.7043494628742337E-4</v>
      </c>
      <c r="Y109" s="19">
        <v>4.066220426466316E-4</v>
      </c>
      <c r="Z109" s="19">
        <v>0</v>
      </c>
      <c r="AA109" s="19">
        <v>3.0036253156140447E-4</v>
      </c>
      <c r="AB109" s="19">
        <v>6.8054897710680962E-3</v>
      </c>
      <c r="AC109" s="19">
        <v>0</v>
      </c>
      <c r="AD109" s="19">
        <v>1.3630743138492107E-2</v>
      </c>
      <c r="AE109" s="19">
        <v>0</v>
      </c>
      <c r="AF109" s="19">
        <v>4.4327192881610245E-5</v>
      </c>
      <c r="AG109" s="19">
        <v>5.4678833112120628E-3</v>
      </c>
      <c r="AH109" s="19">
        <v>0</v>
      </c>
      <c r="AI109" s="19">
        <v>0</v>
      </c>
      <c r="AJ109" s="19">
        <v>6.7608736571855843E-5</v>
      </c>
      <c r="AK109" s="19">
        <v>1.6924793599173427E-3</v>
      </c>
      <c r="AL109" s="19">
        <v>5.9138305485248566E-2</v>
      </c>
      <c r="AM109" s="19">
        <v>5.949568934738636E-3</v>
      </c>
      <c r="AN109" s="19">
        <v>5.0797793082892895E-3</v>
      </c>
      <c r="AO109" s="19">
        <v>0</v>
      </c>
      <c r="AP109" s="19">
        <v>2.6674722321331501E-3</v>
      </c>
      <c r="AQ109" s="20">
        <v>1.7461573705077171E-2</v>
      </c>
    </row>
    <row r="110" spans="1:43" x14ac:dyDescent="0.25">
      <c r="A110" s="52" t="s">
        <v>94</v>
      </c>
      <c r="B110" s="52" t="s">
        <v>39</v>
      </c>
      <c r="C110" s="52" t="s">
        <v>120</v>
      </c>
      <c r="D110" s="43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4.3669602746376768E-5</v>
      </c>
      <c r="S110" s="19">
        <v>0</v>
      </c>
      <c r="T110" s="19">
        <v>0</v>
      </c>
      <c r="U110" s="19">
        <v>0</v>
      </c>
      <c r="V110" s="19">
        <v>0</v>
      </c>
      <c r="W110" s="19">
        <v>6.3630318436480593E-6</v>
      </c>
      <c r="X110" s="19">
        <v>0</v>
      </c>
      <c r="Y110" s="19">
        <v>0</v>
      </c>
      <c r="Z110" s="19">
        <v>0</v>
      </c>
      <c r="AA110" s="19">
        <v>4.687087766797049E-7</v>
      </c>
      <c r="AB110" s="19">
        <v>8.849011646816507E-5</v>
      </c>
      <c r="AC110" s="19">
        <v>2.0800489437533543E-6</v>
      </c>
      <c r="AD110" s="19">
        <v>3.2753356208559126E-5</v>
      </c>
      <c r="AE110" s="19">
        <v>0</v>
      </c>
      <c r="AF110" s="19">
        <v>1.5269598634404247E-6</v>
      </c>
      <c r="AG110" s="19">
        <v>7.0225185481831431E-5</v>
      </c>
      <c r="AH110" s="19">
        <v>0</v>
      </c>
      <c r="AI110" s="19">
        <v>0</v>
      </c>
      <c r="AJ110" s="19">
        <v>0</v>
      </c>
      <c r="AK110" s="19">
        <v>1.1559676204342395E-4</v>
      </c>
      <c r="AL110" s="19">
        <v>5.6011624110396951E-5</v>
      </c>
      <c r="AM110" s="19">
        <v>6.8720437411684543E-6</v>
      </c>
      <c r="AN110" s="19">
        <v>3.6441819975152612E-4</v>
      </c>
      <c r="AO110" s="19">
        <v>7.172177720349282E-5</v>
      </c>
      <c r="AP110" s="19">
        <v>7.1154288889374584E-5</v>
      </c>
      <c r="AQ110" s="20">
        <v>5.4258049931377172E-4</v>
      </c>
    </row>
    <row r="111" spans="1:43" ht="30" x14ac:dyDescent="0.25">
      <c r="A111" s="52" t="s">
        <v>95</v>
      </c>
      <c r="B111" s="52" t="s">
        <v>40</v>
      </c>
      <c r="C111" s="52" t="s">
        <v>120</v>
      </c>
      <c r="D111" s="43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7.2966632433235645E-4</v>
      </c>
      <c r="W111" s="19">
        <v>0</v>
      </c>
      <c r="X111" s="19">
        <v>0</v>
      </c>
      <c r="Y111" s="19">
        <v>0</v>
      </c>
      <c r="Z111" s="19">
        <v>0</v>
      </c>
      <c r="AA111" s="19">
        <v>4.7440121306863148E-6</v>
      </c>
      <c r="AB111" s="19">
        <v>1.0833194392034784E-4</v>
      </c>
      <c r="AC111" s="19">
        <v>0</v>
      </c>
      <c r="AD111" s="19">
        <v>2.3798209440428764E-5</v>
      </c>
      <c r="AE111" s="19">
        <v>4.5771885197609663E-5</v>
      </c>
      <c r="AF111" s="19">
        <v>8.4515236085280776E-4</v>
      </c>
      <c r="AG111" s="19">
        <v>3.821690370386932E-6</v>
      </c>
      <c r="AH111" s="19">
        <v>0</v>
      </c>
      <c r="AI111" s="19">
        <v>0</v>
      </c>
      <c r="AJ111" s="19">
        <v>2.7534579203347676E-5</v>
      </c>
      <c r="AK111" s="19">
        <v>1.6564593533985317E-4</v>
      </c>
      <c r="AL111" s="19">
        <v>6.4121349714696407E-4</v>
      </c>
      <c r="AM111" s="19">
        <v>0</v>
      </c>
      <c r="AN111" s="19">
        <v>2.2008607629686594E-5</v>
      </c>
      <c r="AO111" s="19">
        <v>0</v>
      </c>
      <c r="AP111" s="19">
        <v>0</v>
      </c>
      <c r="AQ111" s="20">
        <v>9.3171577900648117E-3</v>
      </c>
    </row>
    <row r="112" spans="1:43" x14ac:dyDescent="0.25">
      <c r="A112" s="52" t="s">
        <v>96</v>
      </c>
      <c r="B112" s="52" t="s">
        <v>41</v>
      </c>
      <c r="C112" s="52" t="s">
        <v>120</v>
      </c>
      <c r="D112" s="43">
        <v>2.3691545436577144E-7</v>
      </c>
      <c r="E112" s="19">
        <v>0</v>
      </c>
      <c r="F112" s="19">
        <v>0</v>
      </c>
      <c r="G112" s="19">
        <v>1.5794363150689605E-7</v>
      </c>
      <c r="H112" s="19">
        <v>7.3023137758809753E-8</v>
      </c>
      <c r="I112" s="19">
        <v>1.785062941905835E-8</v>
      </c>
      <c r="J112" s="19">
        <v>6.912431160799315E-8</v>
      </c>
      <c r="K112" s="19">
        <v>1.1810844569026813E-7</v>
      </c>
      <c r="L112" s="19">
        <v>3.4562155803996575E-8</v>
      </c>
      <c r="M112" s="19">
        <v>0</v>
      </c>
      <c r="N112" s="19">
        <v>3.4562155803996575E-8</v>
      </c>
      <c r="O112" s="19">
        <v>3.4562155803996575E-8</v>
      </c>
      <c r="P112" s="19">
        <v>0</v>
      </c>
      <c r="Q112" s="19">
        <v>0</v>
      </c>
      <c r="R112" s="19">
        <v>8.0120301504393865E-8</v>
      </c>
      <c r="S112" s="19">
        <v>2.6706766576012342E-8</v>
      </c>
      <c r="T112" s="19">
        <v>1.7281077191455552E-7</v>
      </c>
      <c r="U112" s="19">
        <v>0</v>
      </c>
      <c r="V112" s="19">
        <v>0</v>
      </c>
      <c r="W112" s="19">
        <v>6.912431160799315E-8</v>
      </c>
      <c r="X112" s="19">
        <v>2.0737292061312473E-7</v>
      </c>
      <c r="Y112" s="19">
        <v>1.0368646030656237E-7</v>
      </c>
      <c r="Z112" s="19">
        <v>0</v>
      </c>
      <c r="AA112" s="19">
        <v>0</v>
      </c>
      <c r="AB112" s="19">
        <v>3.4562154382911103E-7</v>
      </c>
      <c r="AC112" s="19">
        <v>0</v>
      </c>
      <c r="AD112" s="19">
        <v>3.4562155803996575E-8</v>
      </c>
      <c r="AE112" s="19">
        <v>0</v>
      </c>
      <c r="AF112" s="19">
        <v>0</v>
      </c>
      <c r="AG112" s="19">
        <v>5.340330972103402E-5</v>
      </c>
      <c r="AH112" s="19">
        <v>0</v>
      </c>
      <c r="AI112" s="19">
        <v>9.7195607118294447E-10</v>
      </c>
      <c r="AJ112" s="19">
        <v>8.2949168245249894E-7</v>
      </c>
      <c r="AK112" s="19">
        <v>3.4562155803996575E-8</v>
      </c>
      <c r="AL112" s="19">
        <v>0</v>
      </c>
      <c r="AM112" s="19">
        <v>1.0898340406129137E-5</v>
      </c>
      <c r="AN112" s="19">
        <v>0</v>
      </c>
      <c r="AO112" s="19">
        <v>6.912431160799315E-8</v>
      </c>
      <c r="AP112" s="19">
        <v>0</v>
      </c>
      <c r="AQ112" s="20">
        <v>4.4806045480072498E-5</v>
      </c>
    </row>
    <row r="113" spans="1:43" x14ac:dyDescent="0.25">
      <c r="A113" s="52" t="s">
        <v>97</v>
      </c>
      <c r="B113" s="52" t="s">
        <v>42</v>
      </c>
      <c r="C113" s="52" t="s">
        <v>120</v>
      </c>
      <c r="D113" s="43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20">
        <v>0</v>
      </c>
    </row>
    <row r="114" spans="1:43" x14ac:dyDescent="0.25">
      <c r="A114" s="52" t="s">
        <v>98</v>
      </c>
      <c r="B114" s="52" t="s">
        <v>43</v>
      </c>
      <c r="C114" s="52" t="s">
        <v>120</v>
      </c>
      <c r="D114" s="43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20">
        <v>0</v>
      </c>
    </row>
    <row r="115" spans="1:43" ht="30" x14ac:dyDescent="0.25">
      <c r="A115" s="52" t="s">
        <v>99</v>
      </c>
      <c r="B115" s="52" t="s">
        <v>44</v>
      </c>
      <c r="C115" s="52" t="s">
        <v>120</v>
      </c>
      <c r="D115" s="43">
        <v>1.3836463494953932E-6</v>
      </c>
      <c r="E115" s="19">
        <v>0</v>
      </c>
      <c r="F115" s="19">
        <v>0</v>
      </c>
      <c r="G115" s="19">
        <v>1.660375710343942E-5</v>
      </c>
      <c r="H115" s="19">
        <v>0</v>
      </c>
      <c r="I115" s="19">
        <v>1.3836463494953932E-6</v>
      </c>
      <c r="J115" s="19">
        <v>5.6729499192442745E-5</v>
      </c>
      <c r="K115" s="19">
        <v>4.1509392758598551E-6</v>
      </c>
      <c r="L115" s="19">
        <v>0</v>
      </c>
      <c r="M115" s="19">
        <v>0</v>
      </c>
      <c r="N115" s="19">
        <v>2.7672926989907864E-6</v>
      </c>
      <c r="O115" s="19">
        <v>3.1823867175262421E-5</v>
      </c>
      <c r="P115" s="19">
        <v>0</v>
      </c>
      <c r="Q115" s="19">
        <v>2.7672926989907864E-6</v>
      </c>
      <c r="R115" s="19">
        <v>1.0515712347114459E-4</v>
      </c>
      <c r="S115" s="19">
        <v>0</v>
      </c>
      <c r="T115" s="19">
        <v>0</v>
      </c>
      <c r="U115" s="19">
        <v>3.5419184314378072E-6</v>
      </c>
      <c r="V115" s="19">
        <v>3.3763135434128344E-6</v>
      </c>
      <c r="W115" s="19">
        <v>2.2138341591926292E-5</v>
      </c>
      <c r="X115" s="19">
        <v>5.5345853979815729E-6</v>
      </c>
      <c r="Y115" s="19">
        <v>3.8695557122991886E-6</v>
      </c>
      <c r="Z115" s="19">
        <v>2.745763822531444E-6</v>
      </c>
      <c r="AA115" s="19">
        <v>3.0702046842634445E-6</v>
      </c>
      <c r="AB115" s="19">
        <v>0</v>
      </c>
      <c r="AC115" s="19">
        <v>0</v>
      </c>
      <c r="AD115" s="19">
        <v>8.3018785517197102E-6</v>
      </c>
      <c r="AE115" s="19">
        <v>0</v>
      </c>
      <c r="AF115" s="19">
        <v>0</v>
      </c>
      <c r="AG115" s="19">
        <v>4.1509392758598551E-5</v>
      </c>
      <c r="AH115" s="19">
        <v>0</v>
      </c>
      <c r="AI115" s="19">
        <v>0</v>
      </c>
      <c r="AJ115" s="19">
        <v>4.4276683183852583E-5</v>
      </c>
      <c r="AK115" s="19">
        <v>0</v>
      </c>
      <c r="AL115" s="19">
        <v>2.6012552552856505E-4</v>
      </c>
      <c r="AM115" s="19">
        <v>0</v>
      </c>
      <c r="AN115" s="19">
        <v>2.7672926989907864E-6</v>
      </c>
      <c r="AO115" s="19">
        <v>0</v>
      </c>
      <c r="AP115" s="19">
        <v>0</v>
      </c>
      <c r="AQ115" s="20">
        <v>3.6666629603132606E-4</v>
      </c>
    </row>
    <row r="116" spans="1:43" x14ac:dyDescent="0.25">
      <c r="A116" s="52" t="s">
        <v>100</v>
      </c>
      <c r="B116" s="52" t="s">
        <v>45</v>
      </c>
      <c r="C116" s="52" t="s">
        <v>120</v>
      </c>
      <c r="D116" s="43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20">
        <v>0</v>
      </c>
    </row>
    <row r="117" spans="1:43" x14ac:dyDescent="0.25">
      <c r="A117" s="52" t="s">
        <v>101</v>
      </c>
      <c r="B117" s="52" t="s">
        <v>46</v>
      </c>
      <c r="C117" s="52" t="s">
        <v>120</v>
      </c>
      <c r="D117" s="43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20">
        <v>0</v>
      </c>
    </row>
    <row r="118" spans="1:43" x14ac:dyDescent="0.25">
      <c r="A118" s="52" t="s">
        <v>102</v>
      </c>
      <c r="B118" s="52" t="s">
        <v>47</v>
      </c>
      <c r="C118" s="52" t="s">
        <v>120</v>
      </c>
      <c r="D118" s="43">
        <v>0.47090637683868408</v>
      </c>
      <c r="E118" s="19">
        <v>0</v>
      </c>
      <c r="F118" s="19">
        <v>0.36626052856445313</v>
      </c>
      <c r="G118" s="19">
        <v>0</v>
      </c>
      <c r="H118" s="19">
        <v>0</v>
      </c>
      <c r="I118" s="19">
        <v>3.5480909049510956E-2</v>
      </c>
      <c r="J118" s="19">
        <v>0</v>
      </c>
      <c r="K118" s="19">
        <v>0.25461095571517944</v>
      </c>
      <c r="L118" s="19">
        <v>0</v>
      </c>
      <c r="M118" s="19">
        <v>0</v>
      </c>
      <c r="N118" s="19">
        <v>0.10464587062597275</v>
      </c>
      <c r="O118" s="19">
        <v>0.2092917412519455</v>
      </c>
      <c r="P118" s="19">
        <v>0</v>
      </c>
      <c r="Q118" s="19">
        <v>0</v>
      </c>
      <c r="R118" s="19">
        <v>0.36626052856445313</v>
      </c>
      <c r="S118" s="19">
        <v>0.15696880221366882</v>
      </c>
      <c r="T118" s="19">
        <v>0.2319733202457428</v>
      </c>
      <c r="U118" s="19">
        <v>0.24616518616676331</v>
      </c>
      <c r="V118" s="19">
        <v>9.7413733601570129E-2</v>
      </c>
      <c r="W118" s="19">
        <v>0.26161468029022217</v>
      </c>
      <c r="X118" s="19">
        <v>0.2092917412519455</v>
      </c>
      <c r="Y118" s="19">
        <v>3.9635732769966125E-2</v>
      </c>
      <c r="Z118" s="19">
        <v>3.3242903649806976E-2</v>
      </c>
      <c r="AA118" s="19">
        <v>3.1767230480909348E-2</v>
      </c>
      <c r="AB118" s="19">
        <v>5.2322935312986374E-2</v>
      </c>
      <c r="AC118" s="19">
        <v>1.1816071346402168E-3</v>
      </c>
      <c r="AD118" s="19">
        <v>4.2630348354578018E-2</v>
      </c>
      <c r="AE118" s="19">
        <v>1.5813397476449609E-3</v>
      </c>
      <c r="AF118" s="19">
        <v>6.9296401925384998E-3</v>
      </c>
      <c r="AG118" s="19">
        <v>0.15885214507579803</v>
      </c>
      <c r="AH118" s="19">
        <v>4.7378014773130417E-2</v>
      </c>
      <c r="AI118" s="19">
        <v>3.0615755822509527E-3</v>
      </c>
      <c r="AJ118" s="19">
        <v>0.10464587062597275</v>
      </c>
      <c r="AK118" s="19">
        <v>0.31393760442733765</v>
      </c>
      <c r="AL118" s="19">
        <v>0.62787520885467529</v>
      </c>
      <c r="AM118" s="19">
        <v>17.894443511962891</v>
      </c>
      <c r="AN118" s="19">
        <v>0</v>
      </c>
      <c r="AO118" s="19">
        <v>8.8948993682861328</v>
      </c>
      <c r="AP118" s="19">
        <v>6.7496585845947266</v>
      </c>
      <c r="AQ118" s="20">
        <v>20.876850128173828</v>
      </c>
    </row>
    <row r="119" spans="1:43" x14ac:dyDescent="0.25">
      <c r="A119" s="52" t="s">
        <v>103</v>
      </c>
      <c r="B119" s="52" t="s">
        <v>48</v>
      </c>
      <c r="C119" s="52" t="s">
        <v>120</v>
      </c>
      <c r="D119" s="43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20">
        <v>0</v>
      </c>
    </row>
    <row r="120" spans="1:43" x14ac:dyDescent="0.25">
      <c r="A120" s="52" t="s">
        <v>104</v>
      </c>
      <c r="B120" s="52" t="s">
        <v>49</v>
      </c>
      <c r="C120" s="52" t="s">
        <v>120</v>
      </c>
      <c r="D120" s="43">
        <v>9.5157166942954063E-3</v>
      </c>
      <c r="E120" s="19">
        <v>1.6841976321302354E-4</v>
      </c>
      <c r="F120" s="19">
        <v>1.0694654658436775E-2</v>
      </c>
      <c r="G120" s="19">
        <v>1.6841975739225745E-3</v>
      </c>
      <c r="H120" s="19">
        <v>2.7218143804930151E-4</v>
      </c>
      <c r="I120" s="19">
        <v>2.3619034327566624E-3</v>
      </c>
      <c r="J120" s="19">
        <v>1.3473581057041883E-3</v>
      </c>
      <c r="K120" s="19">
        <v>5.4500633850693703E-3</v>
      </c>
      <c r="L120" s="19">
        <v>2.1894569508731365E-3</v>
      </c>
      <c r="M120" s="19">
        <v>8.4209881606511772E-5</v>
      </c>
      <c r="N120" s="19">
        <v>1.2631481513381004E-3</v>
      </c>
      <c r="O120" s="19">
        <v>4.2947037145495415E-3</v>
      </c>
      <c r="P120" s="19">
        <v>5.0525926053524017E-4</v>
      </c>
      <c r="Q120" s="19">
        <v>2.5262963026762009E-4</v>
      </c>
      <c r="R120" s="19">
        <v>3.705234732478857E-3</v>
      </c>
      <c r="S120" s="19">
        <v>3.452605102211237E-3</v>
      </c>
      <c r="T120" s="19">
        <v>1.1651937384158373E-3</v>
      </c>
      <c r="U120" s="19">
        <v>2.8969000559300184E-3</v>
      </c>
      <c r="V120" s="19">
        <v>1.6641780966892838E-3</v>
      </c>
      <c r="W120" s="19">
        <v>2.1052469965070486E-3</v>
      </c>
      <c r="X120" s="19">
        <v>3.1999752391129732E-3</v>
      </c>
      <c r="Y120" s="19">
        <v>6.1478582210838795E-4</v>
      </c>
      <c r="Z120" s="19">
        <v>5.9331528609618545E-4</v>
      </c>
      <c r="AA120" s="19">
        <v>1.4866149285808206E-3</v>
      </c>
      <c r="AB120" s="19">
        <v>1.0105185210704803E-3</v>
      </c>
      <c r="AC120" s="19">
        <v>3.890570042131003E-6</v>
      </c>
      <c r="AD120" s="19">
        <v>7.6850102050229907E-4</v>
      </c>
      <c r="AE120" s="19">
        <v>2.0467992726480588E-5</v>
      </c>
      <c r="AF120" s="19">
        <v>2.176589478040114E-4</v>
      </c>
      <c r="AG120" s="19">
        <v>5.4504937725141644E-4</v>
      </c>
      <c r="AH120" s="19">
        <v>1.2598835164681077E-3</v>
      </c>
      <c r="AI120" s="19">
        <v>2.1610430849250406E-4</v>
      </c>
      <c r="AJ120" s="19">
        <v>1.0947284754365683E-3</v>
      </c>
      <c r="AK120" s="19">
        <v>7.5788889080286026E-3</v>
      </c>
      <c r="AL120" s="19">
        <v>2.1557729691267014E-2</v>
      </c>
      <c r="AM120" s="19">
        <v>2.9305038973689079E-2</v>
      </c>
      <c r="AN120" s="19">
        <v>2.2484036162495613E-2</v>
      </c>
      <c r="AO120" s="19">
        <v>3.5873405635356903E-2</v>
      </c>
      <c r="AP120" s="19">
        <v>7.9999379813671112E-3</v>
      </c>
      <c r="AQ120" s="20">
        <v>0.12463062256574631</v>
      </c>
    </row>
    <row r="121" spans="1:43" x14ac:dyDescent="0.25">
      <c r="A121" s="52" t="s">
        <v>105</v>
      </c>
      <c r="B121" s="52" t="s">
        <v>50</v>
      </c>
      <c r="C121" s="52" t="s">
        <v>120</v>
      </c>
      <c r="D121" s="43">
        <v>1.5409132465720177E-2</v>
      </c>
      <c r="E121" s="19">
        <v>5.052174674347043E-5</v>
      </c>
      <c r="F121" s="19">
        <v>2.1724349353462458E-3</v>
      </c>
      <c r="G121" s="19">
        <v>1.7682610778138041E-3</v>
      </c>
      <c r="H121" s="19">
        <v>1.4538614777848125E-3</v>
      </c>
      <c r="I121" s="19">
        <v>1.1313438881188631E-3</v>
      </c>
      <c r="J121" s="19">
        <v>8.0834794789552689E-4</v>
      </c>
      <c r="K121" s="19">
        <v>3.3763607498258352E-3</v>
      </c>
      <c r="L121" s="19">
        <v>1.2630437267944217E-3</v>
      </c>
      <c r="M121" s="19">
        <v>5.052174674347043E-5</v>
      </c>
      <c r="N121" s="19">
        <v>9.5991318812593818E-4</v>
      </c>
      <c r="O121" s="19">
        <v>4.5469570904970169E-3</v>
      </c>
      <c r="P121" s="19">
        <v>5.5573921417817473E-4</v>
      </c>
      <c r="Q121" s="19">
        <v>3.0313048046082258E-4</v>
      </c>
      <c r="R121" s="19">
        <v>4.2438269592821598E-3</v>
      </c>
      <c r="S121" s="19">
        <v>5.052174674347043E-4</v>
      </c>
      <c r="T121" s="19">
        <v>1.4088423922657967E-3</v>
      </c>
      <c r="U121" s="19">
        <v>2.0662762690335512E-3</v>
      </c>
      <c r="V121" s="19">
        <v>2.4359258823096752E-3</v>
      </c>
      <c r="W121" s="19">
        <v>1.7177393892779946E-3</v>
      </c>
      <c r="X121" s="19">
        <v>2.1724349353462458E-3</v>
      </c>
      <c r="Y121" s="19">
        <v>6.133584538474679E-4</v>
      </c>
      <c r="Z121" s="19">
        <v>1.6530501306988299E-4</v>
      </c>
      <c r="AA121" s="19">
        <v>1.4948152238503098E-3</v>
      </c>
      <c r="AB121" s="19">
        <v>8.5886969463899732E-4</v>
      </c>
      <c r="AC121" s="19">
        <v>9.9893914011772722E-6</v>
      </c>
      <c r="AD121" s="19">
        <v>1.0697511024773121E-3</v>
      </c>
      <c r="AE121" s="19">
        <v>1.2884908073829138E-6</v>
      </c>
      <c r="AF121" s="19">
        <v>8.0971200077328831E-5</v>
      </c>
      <c r="AG121" s="19">
        <v>7.5394939631223679E-4</v>
      </c>
      <c r="AH121" s="19">
        <v>1.110146040446125E-4</v>
      </c>
      <c r="AI121" s="19">
        <v>1.9599267398007214E-4</v>
      </c>
      <c r="AJ121" s="19">
        <v>8.0834794789552689E-4</v>
      </c>
      <c r="AK121" s="19">
        <v>9.2454804107546806E-3</v>
      </c>
      <c r="AL121" s="19">
        <v>2.6978613808751106E-2</v>
      </c>
      <c r="AM121" s="19">
        <v>7.275131531059742E-3</v>
      </c>
      <c r="AN121" s="19">
        <v>9.2454804107546806E-3</v>
      </c>
      <c r="AO121" s="19">
        <v>1.7884697765111923E-2</v>
      </c>
      <c r="AP121" s="19">
        <v>1.8490960821509361E-2</v>
      </c>
      <c r="AQ121" s="20">
        <v>0.12266680598258972</v>
      </c>
    </row>
    <row r="122" spans="1:43" ht="15.75" thickBot="1" x14ac:dyDescent="0.3">
      <c r="A122" s="52" t="s">
        <v>106</v>
      </c>
      <c r="B122" s="52" t="s">
        <v>51</v>
      </c>
      <c r="C122" s="52" t="s">
        <v>120</v>
      </c>
      <c r="D122" s="45">
        <v>0</v>
      </c>
      <c r="E122" s="24">
        <v>0</v>
      </c>
      <c r="F122" s="24">
        <v>0</v>
      </c>
      <c r="G122" s="24">
        <v>0</v>
      </c>
      <c r="H122" s="24">
        <v>2.6866509579122066E-3</v>
      </c>
      <c r="I122" s="24">
        <v>1.9328620983287692E-3</v>
      </c>
      <c r="J122" s="24">
        <v>2.8791062068194151E-3</v>
      </c>
      <c r="K122" s="24">
        <v>9.7760185599327087E-3</v>
      </c>
      <c r="L122" s="24">
        <v>1.151642482727766E-2</v>
      </c>
      <c r="M122" s="24">
        <v>0</v>
      </c>
      <c r="N122" s="24">
        <v>0</v>
      </c>
      <c r="O122" s="24">
        <v>2.8791062068194151E-3</v>
      </c>
      <c r="P122" s="24">
        <v>0</v>
      </c>
      <c r="Q122" s="24">
        <v>0</v>
      </c>
      <c r="R122" s="24">
        <v>5.7582124136388302E-3</v>
      </c>
      <c r="S122" s="24">
        <v>0</v>
      </c>
      <c r="T122" s="24">
        <v>7.424219511449337E-3</v>
      </c>
      <c r="U122" s="24">
        <v>8.9834351092576981E-3</v>
      </c>
      <c r="V122" s="24">
        <v>6.625195499509573E-3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3.2611796632409096E-3</v>
      </c>
      <c r="AH122" s="24">
        <v>1.9136960618197918E-3</v>
      </c>
      <c r="AI122" s="24">
        <v>5.8333692140877247E-4</v>
      </c>
      <c r="AJ122" s="24">
        <v>0</v>
      </c>
      <c r="AK122" s="24">
        <v>0</v>
      </c>
      <c r="AL122" s="24">
        <v>2.8791062068194151E-3</v>
      </c>
      <c r="AM122" s="24">
        <v>2.8791062068194151E-3</v>
      </c>
      <c r="AN122" s="24">
        <v>3.4549273550510406E-2</v>
      </c>
      <c r="AO122" s="24">
        <v>0</v>
      </c>
      <c r="AP122" s="24">
        <v>1.151642482727766E-2</v>
      </c>
      <c r="AQ122" s="25">
        <v>0.40595400333404541</v>
      </c>
    </row>
    <row r="123" spans="1:43" x14ac:dyDescent="0.25">
      <c r="A123" s="52" t="s">
        <v>67</v>
      </c>
      <c r="B123" s="52" t="s">
        <v>13</v>
      </c>
      <c r="C123" s="52" t="s">
        <v>121</v>
      </c>
      <c r="D123" s="39">
        <v>5.1199825975345448E-5</v>
      </c>
      <c r="E123" s="40">
        <v>0</v>
      </c>
      <c r="F123" s="40">
        <v>0</v>
      </c>
      <c r="G123" s="40">
        <v>0</v>
      </c>
      <c r="H123" s="40">
        <v>2.1130088043719297E-6</v>
      </c>
      <c r="I123" s="40">
        <v>4.3072871631011367E-4</v>
      </c>
      <c r="J123" s="40">
        <v>8.4520352174877189E-6</v>
      </c>
      <c r="K123" s="40">
        <v>4.1284944018116221E-5</v>
      </c>
      <c r="L123" s="40">
        <v>2.4543409381294623E-5</v>
      </c>
      <c r="M123" s="40">
        <v>1.137773892878613E-6</v>
      </c>
      <c r="N123" s="40">
        <v>3.9984628529055044E-5</v>
      </c>
      <c r="O123" s="40">
        <v>3.4133217923226766E-6</v>
      </c>
      <c r="P123" s="40">
        <v>4.8761739890323952E-7</v>
      </c>
      <c r="Q123" s="40">
        <v>1.6253913770469808E-7</v>
      </c>
      <c r="R123" s="40">
        <v>1.4628521967097186E-6</v>
      </c>
      <c r="S123" s="40">
        <v>0</v>
      </c>
      <c r="T123" s="40">
        <v>0</v>
      </c>
      <c r="U123" s="40">
        <v>2.7645180011859338E-7</v>
      </c>
      <c r="V123" s="40">
        <v>6.3876527747197542E-6</v>
      </c>
      <c r="W123" s="40">
        <v>2.9257043934194371E-6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2.2755477857572259E-6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1">
        <v>3.4945915103890002E-5</v>
      </c>
    </row>
    <row r="124" spans="1:43" x14ac:dyDescent="0.25">
      <c r="A124" s="52" t="s">
        <v>68</v>
      </c>
      <c r="B124" s="52" t="s">
        <v>14</v>
      </c>
      <c r="C124" s="52" t="s">
        <v>121</v>
      </c>
      <c r="D124" s="43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20">
        <v>0</v>
      </c>
    </row>
    <row r="125" spans="1:43" x14ac:dyDescent="0.25">
      <c r="A125" s="52" t="s">
        <v>69</v>
      </c>
      <c r="B125" s="52" t="s">
        <v>15</v>
      </c>
      <c r="C125" s="52" t="s">
        <v>121</v>
      </c>
      <c r="D125" s="43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20">
        <v>0</v>
      </c>
    </row>
    <row r="126" spans="1:43" x14ac:dyDescent="0.25">
      <c r="A126" s="52" t="s">
        <v>70</v>
      </c>
      <c r="B126" s="52" t="s">
        <v>16</v>
      </c>
      <c r="C126" s="52" t="s">
        <v>121</v>
      </c>
      <c r="D126" s="43">
        <v>0</v>
      </c>
      <c r="E126" s="19">
        <v>0</v>
      </c>
      <c r="F126" s="19">
        <v>4.9714315682649612E-3</v>
      </c>
      <c r="G126" s="19">
        <v>1.6571438172832131E-3</v>
      </c>
      <c r="H126" s="19">
        <v>0</v>
      </c>
      <c r="I126" s="19">
        <v>1.1047625448554754E-3</v>
      </c>
      <c r="J126" s="19">
        <v>0</v>
      </c>
      <c r="K126" s="19">
        <v>1.6571438172832131E-3</v>
      </c>
      <c r="L126" s="19">
        <v>5.5238127242773771E-4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1.1047625448554754E-3</v>
      </c>
      <c r="S126" s="19">
        <v>0</v>
      </c>
      <c r="T126" s="19">
        <v>2.1140865981578827E-2</v>
      </c>
      <c r="U126" s="19">
        <v>1.506766420789063E-3</v>
      </c>
      <c r="V126" s="19">
        <v>0</v>
      </c>
      <c r="W126" s="19">
        <v>0</v>
      </c>
      <c r="X126" s="19">
        <v>7.125718891620636E-2</v>
      </c>
      <c r="Y126" s="19">
        <v>9.0165092842653394E-4</v>
      </c>
      <c r="Z126" s="19">
        <v>0</v>
      </c>
      <c r="AA126" s="19">
        <v>5.7269246317446232E-3</v>
      </c>
      <c r="AB126" s="19">
        <v>5.5238127242773771E-4</v>
      </c>
      <c r="AC126" s="19">
        <v>0</v>
      </c>
      <c r="AD126" s="19">
        <v>5.5238127242773771E-4</v>
      </c>
      <c r="AE126" s="19">
        <v>0</v>
      </c>
      <c r="AF126" s="19">
        <v>0</v>
      </c>
      <c r="AG126" s="19">
        <v>5.5238127242773771E-4</v>
      </c>
      <c r="AH126" s="19">
        <v>0</v>
      </c>
      <c r="AI126" s="19">
        <v>0</v>
      </c>
      <c r="AJ126" s="19">
        <v>2.2095250897109509E-3</v>
      </c>
      <c r="AK126" s="19">
        <v>0</v>
      </c>
      <c r="AL126" s="19">
        <v>4.6400029212236404E-2</v>
      </c>
      <c r="AM126" s="19">
        <v>0</v>
      </c>
      <c r="AN126" s="19">
        <v>0</v>
      </c>
      <c r="AO126" s="19">
        <v>0</v>
      </c>
      <c r="AP126" s="19">
        <v>0</v>
      </c>
      <c r="AQ126" s="20">
        <v>0</v>
      </c>
    </row>
    <row r="127" spans="1:43" x14ac:dyDescent="0.25">
      <c r="A127" s="52" t="s">
        <v>71</v>
      </c>
      <c r="B127" s="52" t="s">
        <v>17</v>
      </c>
      <c r="C127" s="52" t="s">
        <v>121</v>
      </c>
      <c r="D127" s="43">
        <v>0</v>
      </c>
      <c r="E127" s="19">
        <v>0</v>
      </c>
      <c r="F127" s="19">
        <v>0</v>
      </c>
      <c r="G127" s="19">
        <v>0</v>
      </c>
      <c r="H127" s="19">
        <v>3.0057037249207497E-2</v>
      </c>
      <c r="I127" s="19">
        <v>3.7859126459807158E-3</v>
      </c>
      <c r="J127" s="19">
        <v>0</v>
      </c>
      <c r="K127" s="19">
        <v>4.8994882963597775E-3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6.999269244261086E-4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20">
        <v>9.2853859066963196E-2</v>
      </c>
    </row>
    <row r="128" spans="1:43" x14ac:dyDescent="0.25">
      <c r="A128" s="52" t="s">
        <v>72</v>
      </c>
      <c r="B128" s="52" t="s">
        <v>18</v>
      </c>
      <c r="C128" s="52" t="s">
        <v>121</v>
      </c>
      <c r="D128" s="43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20">
        <v>0</v>
      </c>
    </row>
    <row r="129" spans="1:43" x14ac:dyDescent="0.25">
      <c r="A129" s="52" t="s">
        <v>73</v>
      </c>
      <c r="B129" s="52" t="s">
        <v>19</v>
      </c>
      <c r="C129" s="52" t="s">
        <v>121</v>
      </c>
      <c r="D129" s="43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20">
        <v>0</v>
      </c>
    </row>
    <row r="130" spans="1:43" x14ac:dyDescent="0.25">
      <c r="A130" s="52" t="s">
        <v>74</v>
      </c>
      <c r="B130" s="52" t="s">
        <v>20</v>
      </c>
      <c r="C130" s="52" t="s">
        <v>121</v>
      </c>
      <c r="D130" s="43">
        <v>4.7056120820343494E-5</v>
      </c>
      <c r="E130" s="19">
        <v>9.8719135621649912E-7</v>
      </c>
      <c r="F130" s="19">
        <v>0</v>
      </c>
      <c r="G130" s="19">
        <v>0</v>
      </c>
      <c r="H130" s="19">
        <v>1.088543012883747E-5</v>
      </c>
      <c r="I130" s="19">
        <v>2.8025142455589958E-5</v>
      </c>
      <c r="J130" s="19">
        <v>4.9359564400219824E-6</v>
      </c>
      <c r="K130" s="19">
        <v>5.5008579511195421E-4</v>
      </c>
      <c r="L130" s="19">
        <v>4.5081738790031523E-5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3.2906376645769342E-7</v>
      </c>
      <c r="S130" s="19">
        <v>0</v>
      </c>
      <c r="T130" s="19">
        <v>1.2892592167190742E-5</v>
      </c>
      <c r="U130" s="19">
        <v>1.1757517495425418E-4</v>
      </c>
      <c r="V130" s="19">
        <v>2.4739961190789472E-6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1.6453190028187237E-6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20">
        <v>1.4891620958223939E-4</v>
      </c>
    </row>
    <row r="131" spans="1:43" x14ac:dyDescent="0.25">
      <c r="A131" s="52" t="s">
        <v>75</v>
      </c>
      <c r="B131" s="52" t="s">
        <v>21</v>
      </c>
      <c r="C131" s="52" t="s">
        <v>121</v>
      </c>
      <c r="D131" s="43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20">
        <v>0</v>
      </c>
    </row>
    <row r="132" spans="1:43" x14ac:dyDescent="0.25">
      <c r="A132" s="52" t="s">
        <v>76</v>
      </c>
      <c r="B132" s="52" t="s">
        <v>22</v>
      </c>
      <c r="C132" s="52" t="s">
        <v>121</v>
      </c>
      <c r="D132" s="43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20">
        <v>0</v>
      </c>
    </row>
    <row r="133" spans="1:43" x14ac:dyDescent="0.25">
      <c r="A133" s="52" t="s">
        <v>77</v>
      </c>
      <c r="B133" s="52" t="s">
        <v>1</v>
      </c>
      <c r="C133" s="52" t="s">
        <v>121</v>
      </c>
      <c r="D133" s="43">
        <v>1.6382944886572659E-4</v>
      </c>
      <c r="E133" s="19">
        <v>0</v>
      </c>
      <c r="F133" s="19">
        <v>0</v>
      </c>
      <c r="G133" s="19">
        <v>0</v>
      </c>
      <c r="H133" s="19">
        <v>1.6465271528431913E-6</v>
      </c>
      <c r="I133" s="19">
        <v>2.4697906155779492E-6</v>
      </c>
      <c r="J133" s="19">
        <v>0</v>
      </c>
      <c r="K133" s="19">
        <v>3.2930543056863826E-6</v>
      </c>
      <c r="L133" s="19">
        <v>0</v>
      </c>
      <c r="M133" s="19">
        <v>0</v>
      </c>
      <c r="N133" s="19">
        <v>2.8073287103325129E-4</v>
      </c>
      <c r="O133" s="19">
        <v>9.4099028501659632E-4</v>
      </c>
      <c r="P133" s="19">
        <v>1.6794576367828995E-4</v>
      </c>
      <c r="Q133" s="19">
        <v>4.1163175410474651E-6</v>
      </c>
      <c r="R133" s="19">
        <v>5.2688868890982121E-5</v>
      </c>
      <c r="S133" s="19">
        <v>0</v>
      </c>
      <c r="T133" s="19">
        <v>0</v>
      </c>
      <c r="U133" s="19">
        <v>9.8525979410624132E-6</v>
      </c>
      <c r="V133" s="19">
        <v>2.6564785926552759E-8</v>
      </c>
      <c r="W133" s="19">
        <v>2.3051379685057327E-5</v>
      </c>
      <c r="X133" s="19">
        <v>1.6465271528431913E-6</v>
      </c>
      <c r="Y133" s="19">
        <v>0</v>
      </c>
      <c r="Z133" s="19">
        <v>1.3136691734416672E-7</v>
      </c>
      <c r="AA133" s="19">
        <v>3.9849505810707342E-6</v>
      </c>
      <c r="AB133" s="19">
        <v>8.2326357642159564E-7</v>
      </c>
      <c r="AC133" s="19">
        <v>0</v>
      </c>
      <c r="AD133" s="19">
        <v>3.7876845908613177E-6</v>
      </c>
      <c r="AE133" s="19">
        <v>0</v>
      </c>
      <c r="AF133" s="19">
        <v>1.1518969813550939E-6</v>
      </c>
      <c r="AG133" s="19">
        <v>9.8791624623117968E-6</v>
      </c>
      <c r="AH133" s="19">
        <v>0</v>
      </c>
      <c r="AI133" s="19">
        <v>0</v>
      </c>
      <c r="AJ133" s="19">
        <v>3.6223595088813454E-5</v>
      </c>
      <c r="AK133" s="19">
        <v>0</v>
      </c>
      <c r="AL133" s="19">
        <v>2.4697907065274194E-5</v>
      </c>
      <c r="AM133" s="19">
        <v>0</v>
      </c>
      <c r="AN133" s="19">
        <v>0</v>
      </c>
      <c r="AO133" s="19">
        <v>0</v>
      </c>
      <c r="AP133" s="19">
        <v>0</v>
      </c>
      <c r="AQ133" s="20">
        <v>1.3336869596969336E-4</v>
      </c>
    </row>
    <row r="134" spans="1:43" x14ac:dyDescent="0.25">
      <c r="A134" s="52" t="s">
        <v>78</v>
      </c>
      <c r="B134" s="52" t="s">
        <v>23</v>
      </c>
      <c r="C134" s="52" t="s">
        <v>121</v>
      </c>
      <c r="D134" s="43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20">
        <v>0</v>
      </c>
    </row>
    <row r="135" spans="1:43" x14ac:dyDescent="0.25">
      <c r="A135" s="52" t="s">
        <v>79</v>
      </c>
      <c r="B135" s="52" t="s">
        <v>24</v>
      </c>
      <c r="C135" s="52" t="s">
        <v>121</v>
      </c>
      <c r="D135" s="43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20">
        <v>0</v>
      </c>
    </row>
    <row r="136" spans="1:43" x14ac:dyDescent="0.25">
      <c r="A136" s="52" t="s">
        <v>80</v>
      </c>
      <c r="B136" s="52" t="s">
        <v>25</v>
      </c>
      <c r="C136" s="52" t="s">
        <v>121</v>
      </c>
      <c r="D136" s="43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20">
        <v>0</v>
      </c>
    </row>
    <row r="137" spans="1:43" x14ac:dyDescent="0.25">
      <c r="A137" s="52" t="s">
        <v>81</v>
      </c>
      <c r="B137" s="52" t="s">
        <v>26</v>
      </c>
      <c r="C137" s="52" t="s">
        <v>121</v>
      </c>
      <c r="D137" s="43">
        <v>3.3651434350758791E-3</v>
      </c>
      <c r="E137" s="19">
        <v>0</v>
      </c>
      <c r="F137" s="19">
        <v>5.7688173837959766E-3</v>
      </c>
      <c r="G137" s="19">
        <v>0</v>
      </c>
      <c r="H137" s="19">
        <v>3.2305375207215548E-3</v>
      </c>
      <c r="I137" s="19">
        <v>3.2441746443510056E-3</v>
      </c>
      <c r="J137" s="19">
        <v>5.7688173837959766E-3</v>
      </c>
      <c r="K137" s="19">
        <v>1.4196882955729961E-2</v>
      </c>
      <c r="L137" s="19">
        <v>8.1724915653467178E-3</v>
      </c>
      <c r="M137" s="19">
        <v>2.8844086918979883E-3</v>
      </c>
      <c r="N137" s="19">
        <v>9.6146954456344247E-4</v>
      </c>
      <c r="O137" s="19">
        <v>1.9229390891268849E-3</v>
      </c>
      <c r="P137" s="19">
        <v>4.8073477228172123E-4</v>
      </c>
      <c r="Q137" s="19">
        <v>2.4036739487200975E-3</v>
      </c>
      <c r="R137" s="19">
        <v>0.38891443610191345</v>
      </c>
      <c r="S137" s="19">
        <v>0</v>
      </c>
      <c r="T137" s="19">
        <v>2.0306531223468482E-4</v>
      </c>
      <c r="U137" s="19">
        <v>2.1722719073295593E-2</v>
      </c>
      <c r="V137" s="19">
        <v>6.68748514726758E-4</v>
      </c>
      <c r="W137" s="19">
        <v>1.0095430538058281E-2</v>
      </c>
      <c r="X137" s="19">
        <v>4.3266131542623043E-3</v>
      </c>
      <c r="Y137" s="19">
        <v>0</v>
      </c>
      <c r="Z137" s="19">
        <v>6.1813794309273362E-4</v>
      </c>
      <c r="AA137" s="19">
        <v>1.3048010878264904E-3</v>
      </c>
      <c r="AB137" s="19">
        <v>2.4036739487200975E-3</v>
      </c>
      <c r="AC137" s="19">
        <v>0</v>
      </c>
      <c r="AD137" s="19">
        <v>4.4642533175647259E-3</v>
      </c>
      <c r="AE137" s="19">
        <v>0</v>
      </c>
      <c r="AF137" s="19">
        <v>3.4309457987546921E-4</v>
      </c>
      <c r="AG137" s="19">
        <v>2.4036739487200975E-3</v>
      </c>
      <c r="AH137" s="19">
        <v>0</v>
      </c>
      <c r="AI137" s="19">
        <v>0</v>
      </c>
      <c r="AJ137" s="19">
        <v>4.3266131542623043E-3</v>
      </c>
      <c r="AK137" s="19">
        <v>9.6146954456344247E-4</v>
      </c>
      <c r="AL137" s="19">
        <v>4.8073477228172123E-4</v>
      </c>
      <c r="AM137" s="19">
        <v>1.4422043459489942E-3</v>
      </c>
      <c r="AN137" s="19">
        <v>5.576523020863533E-2</v>
      </c>
      <c r="AO137" s="19">
        <v>9.6146957948803902E-3</v>
      </c>
      <c r="AP137" s="19">
        <v>5.0477150827646255E-2</v>
      </c>
      <c r="AQ137" s="20">
        <v>7.2110213339328766E-2</v>
      </c>
    </row>
    <row r="138" spans="1:43" x14ac:dyDescent="0.25">
      <c r="A138" s="52" t="s">
        <v>82</v>
      </c>
      <c r="B138" s="52" t="s">
        <v>27</v>
      </c>
      <c r="C138" s="52" t="s">
        <v>121</v>
      </c>
      <c r="D138" s="43">
        <v>0.18153510987758636</v>
      </c>
      <c r="E138" s="19">
        <v>6.6415285691618919E-3</v>
      </c>
      <c r="F138" s="19">
        <v>0.18042819201946259</v>
      </c>
      <c r="G138" s="19">
        <v>0.12176136672496796</v>
      </c>
      <c r="H138" s="19">
        <v>2.44408268481493E-2</v>
      </c>
      <c r="I138" s="19">
        <v>2.2049874067306519E-2</v>
      </c>
      <c r="J138" s="19">
        <v>4.5383777469396591E-2</v>
      </c>
      <c r="K138" s="19">
        <v>4.8704545944929123E-2</v>
      </c>
      <c r="L138" s="19">
        <v>6.6415285691618919E-3</v>
      </c>
      <c r="M138" s="19">
        <v>0</v>
      </c>
      <c r="N138" s="19">
        <v>1.6603821888566017E-2</v>
      </c>
      <c r="O138" s="19">
        <v>3.6528408527374268E-2</v>
      </c>
      <c r="P138" s="19">
        <v>8.8553717359900475E-3</v>
      </c>
      <c r="Q138" s="19">
        <v>4.4276858679950237E-3</v>
      </c>
      <c r="R138" s="19">
        <v>5.4239150136709213E-2</v>
      </c>
      <c r="S138" s="19">
        <v>0.48151084780693054</v>
      </c>
      <c r="T138" s="19">
        <v>0.11859312653541565</v>
      </c>
      <c r="U138" s="19">
        <v>0.12043016403913498</v>
      </c>
      <c r="V138" s="19">
        <v>1.9996332004666328E-2</v>
      </c>
      <c r="W138" s="19">
        <v>3.4314565360546112E-2</v>
      </c>
      <c r="X138" s="19">
        <v>0.46047931909561157</v>
      </c>
      <c r="Y138" s="19">
        <v>0</v>
      </c>
      <c r="Z138" s="19">
        <v>0</v>
      </c>
      <c r="AA138" s="19">
        <v>3.6528408527374268E-2</v>
      </c>
      <c r="AB138" s="19">
        <v>8.8553717359900475E-3</v>
      </c>
      <c r="AC138" s="19">
        <v>0</v>
      </c>
      <c r="AD138" s="19">
        <v>2.6460850611329079E-2</v>
      </c>
      <c r="AE138" s="19">
        <v>0</v>
      </c>
      <c r="AF138" s="19">
        <v>1.0526415280764922E-4</v>
      </c>
      <c r="AG138" s="19">
        <v>3.9849173277616501E-2</v>
      </c>
      <c r="AH138" s="19">
        <v>0</v>
      </c>
      <c r="AI138" s="19">
        <v>0</v>
      </c>
      <c r="AJ138" s="19">
        <v>0.14168594777584076</v>
      </c>
      <c r="AK138" s="19">
        <v>1.2176136486232281E-2</v>
      </c>
      <c r="AL138" s="19">
        <v>0.22581197321414948</v>
      </c>
      <c r="AM138" s="19">
        <v>5.7128214836120605</v>
      </c>
      <c r="AN138" s="19">
        <v>9.7409091889858246E-2</v>
      </c>
      <c r="AO138" s="19">
        <v>1.1069214669987559E-3</v>
      </c>
      <c r="AP138" s="19">
        <v>0.37081867456436157</v>
      </c>
      <c r="AQ138" s="20">
        <v>1.1334875822067261</v>
      </c>
    </row>
    <row r="139" spans="1:43" x14ac:dyDescent="0.25">
      <c r="A139" s="52" t="s">
        <v>83</v>
      </c>
      <c r="B139" s="52" t="s">
        <v>28</v>
      </c>
      <c r="C139" s="52" t="s">
        <v>121</v>
      </c>
      <c r="D139" s="43">
        <v>3.1735343242189629E-9</v>
      </c>
      <c r="E139" s="19">
        <v>1.4994379002319924E-11</v>
      </c>
      <c r="F139" s="19">
        <v>5.1635216935519423E-11</v>
      </c>
      <c r="G139" s="19">
        <v>1.1132027591398419E-11</v>
      </c>
      <c r="H139" s="19">
        <v>0</v>
      </c>
      <c r="I139" s="19">
        <v>2.324612030646378E-11</v>
      </c>
      <c r="J139" s="19">
        <v>9.0872469271641165E-11</v>
      </c>
      <c r="K139" s="19">
        <v>3.4542602111997667E-10</v>
      </c>
      <c r="L139" s="19">
        <v>4.371925456207737E-13</v>
      </c>
      <c r="M139" s="19">
        <v>0</v>
      </c>
      <c r="N139" s="19">
        <v>2.2346891004332292E-10</v>
      </c>
      <c r="O139" s="19">
        <v>7.9534018260218886E-11</v>
      </c>
      <c r="P139" s="19">
        <v>4.1234426984004813E-10</v>
      </c>
      <c r="Q139" s="19">
        <v>4.244717424772837E-11</v>
      </c>
      <c r="R139" s="19">
        <v>3.7210501346862657E-10</v>
      </c>
      <c r="S139" s="19">
        <v>1.0316778542573957E-9</v>
      </c>
      <c r="T139" s="19">
        <v>5.9082432279922159E-9</v>
      </c>
      <c r="U139" s="19">
        <v>1.140983307834631E-9</v>
      </c>
      <c r="V139" s="19">
        <v>1.8453449879274331E-10</v>
      </c>
      <c r="W139" s="19">
        <v>3.5578722190621193E-9</v>
      </c>
      <c r="X139" s="19">
        <v>1.5688024490589925E-10</v>
      </c>
      <c r="Y139" s="19">
        <v>7.1121916949551389E-13</v>
      </c>
      <c r="Z139" s="19">
        <v>4.2082682824573503E-12</v>
      </c>
      <c r="AA139" s="19">
        <v>1.0717170900731432E-10</v>
      </c>
      <c r="AB139" s="19">
        <v>2.1725063414912427E-10</v>
      </c>
      <c r="AC139" s="19">
        <v>0</v>
      </c>
      <c r="AD139" s="19">
        <v>1.9939594420037565E-10</v>
      </c>
      <c r="AE139" s="19">
        <v>1.8117594013586369E-12</v>
      </c>
      <c r="AF139" s="19">
        <v>2.3313224614684991E-11</v>
      </c>
      <c r="AG139" s="19">
        <v>1.096900972830106E-10</v>
      </c>
      <c r="AH139" s="19">
        <v>0</v>
      </c>
      <c r="AI139" s="19">
        <v>0</v>
      </c>
      <c r="AJ139" s="19">
        <v>2.7580601691390427E-10</v>
      </c>
      <c r="AK139" s="19">
        <v>1.8008766700106094E-10</v>
      </c>
      <c r="AL139" s="19">
        <v>6.0840832372122122E-11</v>
      </c>
      <c r="AM139" s="19">
        <v>0</v>
      </c>
      <c r="AN139" s="19">
        <v>0</v>
      </c>
      <c r="AO139" s="19">
        <v>0</v>
      </c>
      <c r="AP139" s="19">
        <v>0</v>
      </c>
      <c r="AQ139" s="20">
        <v>2.9026797632170087E-10</v>
      </c>
    </row>
    <row r="140" spans="1:43" x14ac:dyDescent="0.25">
      <c r="A140" s="52" t="s">
        <v>84</v>
      </c>
      <c r="B140" s="52" t="s">
        <v>29</v>
      </c>
      <c r="C140" s="52" t="s">
        <v>121</v>
      </c>
      <c r="D140" s="43">
        <v>6.3672768883407116E-3</v>
      </c>
      <c r="E140" s="19">
        <v>5.1447813166305423E-4</v>
      </c>
      <c r="F140" s="19">
        <v>9.969087690114975E-2</v>
      </c>
      <c r="G140" s="19">
        <v>4.9695573747158051E-2</v>
      </c>
      <c r="H140" s="19">
        <v>2.6392726227641106E-2</v>
      </c>
      <c r="I140" s="19">
        <v>2.7851924300193787E-2</v>
      </c>
      <c r="J140" s="19">
        <v>4.7720633447170258E-2</v>
      </c>
      <c r="K140" s="19">
        <v>4.3763797730207443E-2</v>
      </c>
      <c r="L140" s="19">
        <v>6.637970358133316E-2</v>
      </c>
      <c r="M140" s="19">
        <v>2.6392726227641106E-2</v>
      </c>
      <c r="N140" s="19">
        <v>0.12241145223379135</v>
      </c>
      <c r="O140" s="19">
        <v>5.0943180918693542E-2</v>
      </c>
      <c r="P140" s="19">
        <v>4.9287766218185425E-2</v>
      </c>
      <c r="Q140" s="19">
        <v>1.5389802865684032E-2</v>
      </c>
      <c r="R140" s="19">
        <v>0.1574767529964447</v>
      </c>
      <c r="S140" s="19">
        <v>0.15949757397174835</v>
      </c>
      <c r="T140" s="19">
        <v>5.9762869030237198E-2</v>
      </c>
      <c r="U140" s="19">
        <v>0.60623008012771606</v>
      </c>
      <c r="V140" s="19">
        <v>5.0120837986469269E-2</v>
      </c>
      <c r="W140" s="19">
        <v>0.27121880650520325</v>
      </c>
      <c r="X140" s="19">
        <v>0.13665078580379486</v>
      </c>
      <c r="Y140" s="19">
        <v>0</v>
      </c>
      <c r="Z140" s="19">
        <v>2.5604947004467249E-3</v>
      </c>
      <c r="AA140" s="19">
        <v>5.0774544477462769E-2</v>
      </c>
      <c r="AB140" s="19">
        <v>3.6174345761537552E-2</v>
      </c>
      <c r="AC140" s="19">
        <v>0</v>
      </c>
      <c r="AD140" s="19">
        <v>1.4415888115763664E-2</v>
      </c>
      <c r="AE140" s="19">
        <v>0</v>
      </c>
      <c r="AF140" s="19">
        <v>1.7388314008712769E-3</v>
      </c>
      <c r="AG140" s="19">
        <v>3.5021170042455196E-3</v>
      </c>
      <c r="AH140" s="19">
        <v>0</v>
      </c>
      <c r="AI140" s="19">
        <v>0</v>
      </c>
      <c r="AJ140" s="19">
        <v>4.411499947309494E-2</v>
      </c>
      <c r="AK140" s="19">
        <v>6.7059556022286415E-4</v>
      </c>
      <c r="AL140" s="19">
        <v>0.370118647813797</v>
      </c>
      <c r="AM140" s="19">
        <v>6.945454515516758E-3</v>
      </c>
      <c r="AN140" s="19">
        <v>5.5563631467521191E-3</v>
      </c>
      <c r="AO140" s="19">
        <v>5.5563631467521191E-3</v>
      </c>
      <c r="AP140" s="19">
        <v>6.945454515516758E-3</v>
      </c>
      <c r="AQ140" s="20">
        <v>1.6416128873825073</v>
      </c>
    </row>
    <row r="141" spans="1:43" x14ac:dyDescent="0.25">
      <c r="A141" s="52" t="s">
        <v>85</v>
      </c>
      <c r="B141" s="52" t="s">
        <v>30</v>
      </c>
      <c r="C141" s="52" t="s">
        <v>121</v>
      </c>
      <c r="D141" s="43">
        <v>2.5389693677425385E-2</v>
      </c>
      <c r="E141" s="19">
        <v>5.1409989828243852E-4</v>
      </c>
      <c r="F141" s="19">
        <v>0</v>
      </c>
      <c r="G141" s="19">
        <v>0</v>
      </c>
      <c r="H141" s="19">
        <v>0</v>
      </c>
      <c r="I141" s="19">
        <v>5.679075256921351E-4</v>
      </c>
      <c r="J141" s="19">
        <v>1.9826851785182953E-3</v>
      </c>
      <c r="K141" s="19">
        <v>2.6689650490880013E-2</v>
      </c>
      <c r="L141" s="19">
        <v>1.6627652712486451E-6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1.3613921510113869E-6</v>
      </c>
      <c r="U141" s="19">
        <v>1.235286588780582E-3</v>
      </c>
      <c r="V141" s="19">
        <v>1.4941246248781681E-2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5.5579183390364051E-4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20">
        <v>3.9350503357127309E-4</v>
      </c>
    </row>
    <row r="142" spans="1:43" x14ac:dyDescent="0.25">
      <c r="A142" s="52" t="s">
        <v>86</v>
      </c>
      <c r="B142" s="52" t="s">
        <v>31</v>
      </c>
      <c r="C142" s="52" t="s">
        <v>121</v>
      </c>
      <c r="D142" s="43">
        <v>4.9144349759444594E-4</v>
      </c>
      <c r="E142" s="19">
        <v>8.5057523392606527E-5</v>
      </c>
      <c r="F142" s="19">
        <v>2.4572174879722297E-4</v>
      </c>
      <c r="G142" s="19">
        <v>3.0242677894420922E-4</v>
      </c>
      <c r="H142" s="19">
        <v>3.9668771205469966E-4</v>
      </c>
      <c r="I142" s="19">
        <v>3.2360356999561191E-4</v>
      </c>
      <c r="J142" s="19">
        <v>2.92975950287655E-4</v>
      </c>
      <c r="K142" s="19">
        <v>1.3210894539952278E-3</v>
      </c>
      <c r="L142" s="19">
        <v>4.2528763879090548E-4</v>
      </c>
      <c r="M142" s="19">
        <v>9.4508368420065381E-6</v>
      </c>
      <c r="N142" s="19">
        <v>5.6705015595071018E-5</v>
      </c>
      <c r="O142" s="19">
        <v>3.3077926491387188E-4</v>
      </c>
      <c r="P142" s="19">
        <v>5.6705015595071018E-5</v>
      </c>
      <c r="Q142" s="19">
        <v>1.1341003119014204E-4</v>
      </c>
      <c r="R142" s="19">
        <v>6.6155852982774377E-4</v>
      </c>
      <c r="S142" s="19">
        <v>3.7803347368026152E-5</v>
      </c>
      <c r="T142" s="19">
        <v>8.5495648818323389E-6</v>
      </c>
      <c r="U142" s="19">
        <v>7.3289504507556558E-4</v>
      </c>
      <c r="V142" s="19">
        <v>2.1308982104528695E-4</v>
      </c>
      <c r="W142" s="19">
        <v>1.0017886525020003E-3</v>
      </c>
      <c r="X142" s="19">
        <v>1.7011504678521305E-4</v>
      </c>
      <c r="Y142" s="19">
        <v>3.1698393740953179E-6</v>
      </c>
      <c r="Z142" s="19">
        <v>5.1450961109367199E-6</v>
      </c>
      <c r="AA142" s="19">
        <v>1.334476110059768E-4</v>
      </c>
      <c r="AB142" s="19">
        <v>3.4023009357042611E-4</v>
      </c>
      <c r="AC142" s="19">
        <v>0</v>
      </c>
      <c r="AD142" s="19">
        <v>2.4460599524900317E-4</v>
      </c>
      <c r="AE142" s="19">
        <v>1.0591428144834936E-4</v>
      </c>
      <c r="AF142" s="19">
        <v>1.8817740783561021E-4</v>
      </c>
      <c r="AG142" s="19">
        <v>1.0112394811585546E-3</v>
      </c>
      <c r="AH142" s="19">
        <v>0</v>
      </c>
      <c r="AI142" s="19">
        <v>0</v>
      </c>
      <c r="AJ142" s="19">
        <v>3.4968095133081079E-4</v>
      </c>
      <c r="AK142" s="19">
        <v>2.4572174879722297E-4</v>
      </c>
      <c r="AL142" s="19">
        <v>5.6610507890582085E-3</v>
      </c>
      <c r="AM142" s="19">
        <v>1.0622739791870117E-2</v>
      </c>
      <c r="AN142" s="19">
        <v>0</v>
      </c>
      <c r="AO142" s="19">
        <v>2.8352507797535509E-5</v>
      </c>
      <c r="AP142" s="19">
        <v>6.2375515699386597E-4</v>
      </c>
      <c r="AQ142" s="20">
        <v>3.8464902900159359E-3</v>
      </c>
    </row>
    <row r="143" spans="1:43" x14ac:dyDescent="0.25">
      <c r="A143" s="52" t="s">
        <v>87</v>
      </c>
      <c r="B143" s="52" t="s">
        <v>32</v>
      </c>
      <c r="C143" s="52" t="s">
        <v>121</v>
      </c>
      <c r="D143" s="43">
        <v>0</v>
      </c>
      <c r="E143" s="19">
        <v>0</v>
      </c>
      <c r="F143" s="19">
        <v>1.6757546691223979E-3</v>
      </c>
      <c r="G143" s="19">
        <v>0</v>
      </c>
      <c r="H143" s="19">
        <v>0</v>
      </c>
      <c r="I143" s="19">
        <v>0</v>
      </c>
      <c r="J143" s="19">
        <v>0</v>
      </c>
      <c r="K143" s="19">
        <v>1.6757547855377197E-2</v>
      </c>
      <c r="L143" s="19">
        <v>0.14746640622615814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1.5749830345157534E-4</v>
      </c>
      <c r="U143" s="19">
        <v>1.5541636385023594E-3</v>
      </c>
      <c r="V143" s="19">
        <v>5.0236731767654419E-2</v>
      </c>
      <c r="W143" s="19">
        <v>6.7030186764895916E-3</v>
      </c>
      <c r="X143" s="19">
        <v>0.23963291943073273</v>
      </c>
      <c r="Y143" s="19">
        <v>7.3877153918147087E-3</v>
      </c>
      <c r="Z143" s="19">
        <v>0</v>
      </c>
      <c r="AA143" s="19">
        <v>7.6940772123634815E-3</v>
      </c>
      <c r="AB143" s="19">
        <v>1.3406037352979183E-2</v>
      </c>
      <c r="AC143" s="19">
        <v>0</v>
      </c>
      <c r="AD143" s="19">
        <v>1.9913822412490845E-2</v>
      </c>
      <c r="AE143" s="19">
        <v>0</v>
      </c>
      <c r="AF143" s="19">
        <v>5.2224984392523766E-3</v>
      </c>
      <c r="AG143" s="19">
        <v>4.2216125875711441E-2</v>
      </c>
      <c r="AH143" s="19">
        <v>0</v>
      </c>
      <c r="AI143" s="19">
        <v>1.3534958707168698E-3</v>
      </c>
      <c r="AJ143" s="19">
        <v>1.0054527781903744E-2</v>
      </c>
      <c r="AK143" s="19">
        <v>0</v>
      </c>
      <c r="AL143" s="19">
        <v>1.6238062381744385</v>
      </c>
      <c r="AM143" s="19">
        <v>0</v>
      </c>
      <c r="AN143" s="19">
        <v>1.6757546691223979E-3</v>
      </c>
      <c r="AO143" s="19">
        <v>0</v>
      </c>
      <c r="AP143" s="19">
        <v>0</v>
      </c>
      <c r="AQ143" s="20">
        <v>8.8814996182918549E-2</v>
      </c>
    </row>
    <row r="144" spans="1:43" x14ac:dyDescent="0.25">
      <c r="A144" s="52" t="s">
        <v>88</v>
      </c>
      <c r="B144" s="52" t="s">
        <v>33</v>
      </c>
      <c r="C144" s="52" t="s">
        <v>121</v>
      </c>
      <c r="D144" s="43">
        <v>0</v>
      </c>
      <c r="E144" s="19">
        <v>0</v>
      </c>
      <c r="F144" s="19">
        <v>0</v>
      </c>
      <c r="G144" s="19">
        <v>2.7327529128484684E-9</v>
      </c>
      <c r="H144" s="19">
        <v>0</v>
      </c>
      <c r="I144" s="19">
        <v>2.3333801557612333E-9</v>
      </c>
      <c r="J144" s="19">
        <v>0</v>
      </c>
      <c r="K144" s="19">
        <v>1.1536738675488323E-8</v>
      </c>
      <c r="L144" s="19">
        <v>0</v>
      </c>
      <c r="M144" s="19">
        <v>0</v>
      </c>
      <c r="N144" s="19">
        <v>1.5926070141489279E-12</v>
      </c>
      <c r="O144" s="19">
        <v>0</v>
      </c>
      <c r="P144" s="19">
        <v>1.2239047275652837E-10</v>
      </c>
      <c r="Q144" s="19">
        <v>0</v>
      </c>
      <c r="R144" s="19">
        <v>6.2734179830103987E-12</v>
      </c>
      <c r="S144" s="19">
        <v>0</v>
      </c>
      <c r="T144" s="19">
        <v>0</v>
      </c>
      <c r="U144" s="19">
        <v>2.1231050251202532E-9</v>
      </c>
      <c r="V144" s="19">
        <v>0</v>
      </c>
      <c r="W144" s="19">
        <v>3.6433305261596161E-9</v>
      </c>
      <c r="X144" s="19">
        <v>4.4254000464150067E-9</v>
      </c>
      <c r="Y144" s="19">
        <v>6.6905762707847316E-8</v>
      </c>
      <c r="Z144" s="19">
        <v>2.1178662990006814E-10</v>
      </c>
      <c r="AA144" s="19">
        <v>7.8912968604072375E-8</v>
      </c>
      <c r="AB144" s="19">
        <v>5.169123795667474E-8</v>
      </c>
      <c r="AC144" s="19">
        <v>0</v>
      </c>
      <c r="AD144" s="19">
        <v>2.6243537121217742E-8</v>
      </c>
      <c r="AE144" s="19">
        <v>0</v>
      </c>
      <c r="AF144" s="19">
        <v>1.4207644782882056E-10</v>
      </c>
      <c r="AG144" s="19">
        <v>2.9269916268503948E-8</v>
      </c>
      <c r="AH144" s="19">
        <v>4.3072243688380141E-11</v>
      </c>
      <c r="AI144" s="19">
        <v>1.4408942927701673E-9</v>
      </c>
      <c r="AJ144" s="19">
        <v>3.2654887682781464E-9</v>
      </c>
      <c r="AK144" s="19">
        <v>0</v>
      </c>
      <c r="AL144" s="19">
        <v>2.8489736791925679E-7</v>
      </c>
      <c r="AM144" s="19">
        <v>6.6328953440830674E-10</v>
      </c>
      <c r="AN144" s="19">
        <v>0</v>
      </c>
      <c r="AO144" s="19">
        <v>0</v>
      </c>
      <c r="AP144" s="19">
        <v>0</v>
      </c>
      <c r="AQ144" s="20">
        <v>2.3297916484921188E-8</v>
      </c>
    </row>
    <row r="145" spans="1:43" x14ac:dyDescent="0.25">
      <c r="A145" s="52" t="s">
        <v>89</v>
      </c>
      <c r="B145" s="52" t="s">
        <v>34</v>
      </c>
      <c r="C145" s="52" t="s">
        <v>121</v>
      </c>
      <c r="D145" s="43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6.6325887004836659E-9</v>
      </c>
      <c r="K145" s="19">
        <v>1.3868139525641254E-8</v>
      </c>
      <c r="L145" s="19">
        <v>0</v>
      </c>
      <c r="M145" s="19">
        <v>1.808887928334002E-9</v>
      </c>
      <c r="N145" s="19">
        <v>4.9147946823424604E-10</v>
      </c>
      <c r="O145" s="19">
        <v>0</v>
      </c>
      <c r="P145" s="19">
        <v>0</v>
      </c>
      <c r="Q145" s="19">
        <v>0</v>
      </c>
      <c r="R145" s="19">
        <v>5.4018958195456435E-9</v>
      </c>
      <c r="S145" s="19">
        <v>1.8365461929015225E-11</v>
      </c>
      <c r="T145" s="19">
        <v>1.1404576838458524E-8</v>
      </c>
      <c r="U145" s="19">
        <v>2.2784728770375295E-8</v>
      </c>
      <c r="V145" s="19">
        <v>1.3102050999691528E-8</v>
      </c>
      <c r="W145" s="19">
        <v>1.4866011532888024E-8</v>
      </c>
      <c r="X145" s="19">
        <v>1.7417780995288012E-8</v>
      </c>
      <c r="Y145" s="19">
        <v>6.7169914075293491E-9</v>
      </c>
      <c r="Z145" s="19">
        <v>6.595826107513858E-7</v>
      </c>
      <c r="AA145" s="19">
        <v>7.3232612862739188E-8</v>
      </c>
      <c r="AB145" s="19">
        <v>8.4910404041238507E-8</v>
      </c>
      <c r="AC145" s="19">
        <v>0</v>
      </c>
      <c r="AD145" s="19">
        <v>2.262468115077354E-7</v>
      </c>
      <c r="AE145" s="19">
        <v>0</v>
      </c>
      <c r="AF145" s="19">
        <v>1.7357570936127331E-9</v>
      </c>
      <c r="AG145" s="19">
        <v>6.2951990287274384E-8</v>
      </c>
      <c r="AH145" s="19">
        <v>0</v>
      </c>
      <c r="AI145" s="19">
        <v>0</v>
      </c>
      <c r="AJ145" s="19">
        <v>7.1100274112723127E-8</v>
      </c>
      <c r="AK145" s="19">
        <v>0</v>
      </c>
      <c r="AL145" s="19">
        <v>1.6561894966571344E-8</v>
      </c>
      <c r="AM145" s="19">
        <v>0</v>
      </c>
      <c r="AN145" s="19">
        <v>0</v>
      </c>
      <c r="AO145" s="19">
        <v>9.6808996374875278E-9</v>
      </c>
      <c r="AP145" s="19">
        <v>0</v>
      </c>
      <c r="AQ145" s="20">
        <v>0</v>
      </c>
    </row>
    <row r="146" spans="1:43" ht="30" x14ac:dyDescent="0.25">
      <c r="A146" s="52" t="s">
        <v>90</v>
      </c>
      <c r="B146" s="52" t="s">
        <v>35</v>
      </c>
      <c r="C146" s="52" t="s">
        <v>121</v>
      </c>
      <c r="D146" s="43">
        <v>3.9710660348646343E-4</v>
      </c>
      <c r="E146" s="19">
        <v>2.7576847060117871E-5</v>
      </c>
      <c r="F146" s="19">
        <v>0</v>
      </c>
      <c r="G146" s="19">
        <v>1.2874447565991431E-4</v>
      </c>
      <c r="H146" s="19">
        <v>1.4712625215906883E-6</v>
      </c>
      <c r="I146" s="19">
        <v>5.0050671234203037E-6</v>
      </c>
      <c r="J146" s="19">
        <v>0</v>
      </c>
      <c r="K146" s="19">
        <v>2.9345482471399009E-4</v>
      </c>
      <c r="L146" s="19">
        <v>8.6039764573797584E-4</v>
      </c>
      <c r="M146" s="19">
        <v>0</v>
      </c>
      <c r="N146" s="19">
        <v>9.6299459073634353E-7</v>
      </c>
      <c r="O146" s="19">
        <v>3.309221938252449E-5</v>
      </c>
      <c r="P146" s="19">
        <v>2.3215283363242634E-5</v>
      </c>
      <c r="Q146" s="19">
        <v>1.3788424257654697E-4</v>
      </c>
      <c r="R146" s="19">
        <v>3.8610578485531732E-5</v>
      </c>
      <c r="S146" s="19">
        <v>2.1893487428314984E-5</v>
      </c>
      <c r="T146" s="19">
        <v>1.9654210348107881E-7</v>
      </c>
      <c r="U146" s="19">
        <v>1.2987734226044267E-4</v>
      </c>
      <c r="V146" s="19">
        <v>6.7850400228053331E-5</v>
      </c>
      <c r="W146" s="19">
        <v>1.5467265257029794E-5</v>
      </c>
      <c r="X146" s="19">
        <v>4.6986267989268526E-5</v>
      </c>
      <c r="Y146" s="19">
        <v>0</v>
      </c>
      <c r="Z146" s="19">
        <v>2.104999111907091E-6</v>
      </c>
      <c r="AA146" s="19">
        <v>1.4104683941695839E-4</v>
      </c>
      <c r="AB146" s="19">
        <v>6.4080470474436879E-4</v>
      </c>
      <c r="AC146" s="19">
        <v>0</v>
      </c>
      <c r="AD146" s="19">
        <v>6.6052765760105103E-5</v>
      </c>
      <c r="AE146" s="19">
        <v>1.8298387658433057E-6</v>
      </c>
      <c r="AF146" s="19">
        <v>6.0817560552095529E-6</v>
      </c>
      <c r="AG146" s="19">
        <v>1.3133032189216465E-4</v>
      </c>
      <c r="AH146" s="19">
        <v>2.0761382302225684E-7</v>
      </c>
      <c r="AI146" s="19">
        <v>1.9886644508915197E-7</v>
      </c>
      <c r="AJ146" s="19">
        <v>3.3082548179663718E-4</v>
      </c>
      <c r="AK146" s="19">
        <v>0</v>
      </c>
      <c r="AL146" s="19">
        <v>8.6134867742657661E-3</v>
      </c>
      <c r="AM146" s="19">
        <v>3.9395495150529314E-6</v>
      </c>
      <c r="AN146" s="19">
        <v>0</v>
      </c>
      <c r="AO146" s="19">
        <v>5.2089599194005132E-6</v>
      </c>
      <c r="AP146" s="19">
        <v>0</v>
      </c>
      <c r="AQ146" s="20">
        <v>3.555489529389888E-4</v>
      </c>
    </row>
    <row r="147" spans="1:43" ht="30" x14ac:dyDescent="0.25">
      <c r="A147" s="52" t="s">
        <v>91</v>
      </c>
      <c r="B147" s="52" t="s">
        <v>36</v>
      </c>
      <c r="C147" s="52" t="s">
        <v>121</v>
      </c>
      <c r="D147" s="43">
        <v>4.903688095510006E-4</v>
      </c>
      <c r="E147" s="19">
        <v>3.1383603345602751E-4</v>
      </c>
      <c r="F147" s="19">
        <v>3.7268025334924459E-4</v>
      </c>
      <c r="G147" s="19">
        <v>5.8844248997047544E-4</v>
      </c>
      <c r="H147" s="19">
        <v>2.9019583598710597E-4</v>
      </c>
      <c r="I147" s="19">
        <v>2.5271967751905322E-4</v>
      </c>
      <c r="J147" s="19">
        <v>4.3152453145012259E-4</v>
      </c>
      <c r="K147" s="19">
        <v>6.9281383184716105E-4</v>
      </c>
      <c r="L147" s="19">
        <v>4.1190977208316326E-4</v>
      </c>
      <c r="M147" s="19">
        <v>1.9614752091001719E-5</v>
      </c>
      <c r="N147" s="19">
        <v>2.353770105401054E-4</v>
      </c>
      <c r="O147" s="19">
        <v>1.0591965401545167E-3</v>
      </c>
      <c r="P147" s="19">
        <v>5.8844252635026351E-5</v>
      </c>
      <c r="Q147" s="19">
        <v>5.8844252635026351E-5</v>
      </c>
      <c r="R147" s="19">
        <v>7.4536050669848919E-4</v>
      </c>
      <c r="S147" s="19">
        <v>2.7460651472210884E-4</v>
      </c>
      <c r="T147" s="19">
        <v>0</v>
      </c>
      <c r="U147" s="19">
        <v>7.2574580553919077E-4</v>
      </c>
      <c r="V147" s="19">
        <v>0</v>
      </c>
      <c r="W147" s="19">
        <v>6.0805730754509568E-4</v>
      </c>
      <c r="X147" s="19">
        <v>1.4907210133969784E-3</v>
      </c>
      <c r="Y147" s="19">
        <v>5.4585954785579816E-5</v>
      </c>
      <c r="Z147" s="19">
        <v>0</v>
      </c>
      <c r="AA147" s="19">
        <v>4.7501231892965734E-4</v>
      </c>
      <c r="AB147" s="19">
        <v>5.0606057047843933E-3</v>
      </c>
      <c r="AC147" s="19">
        <v>0</v>
      </c>
      <c r="AD147" s="19">
        <v>2.9522922704927623E-4</v>
      </c>
      <c r="AE147" s="19">
        <v>1.8606780940899625E-5</v>
      </c>
      <c r="AF147" s="19">
        <v>0</v>
      </c>
      <c r="AG147" s="19">
        <v>6.5513267181813717E-3</v>
      </c>
      <c r="AH147" s="19">
        <v>0</v>
      </c>
      <c r="AI147" s="19">
        <v>0</v>
      </c>
      <c r="AJ147" s="19">
        <v>8.8266382226720452E-4</v>
      </c>
      <c r="AK147" s="19">
        <v>5.8844252635026351E-5</v>
      </c>
      <c r="AL147" s="19">
        <v>1.0297743603587151E-2</v>
      </c>
      <c r="AM147" s="19">
        <v>1.1768849799409509E-3</v>
      </c>
      <c r="AN147" s="19">
        <v>7.2574580553919077E-4</v>
      </c>
      <c r="AO147" s="19">
        <v>0</v>
      </c>
      <c r="AP147" s="19">
        <v>0</v>
      </c>
      <c r="AQ147" s="20">
        <v>1.22199896723032E-2</v>
      </c>
    </row>
    <row r="148" spans="1:43" x14ac:dyDescent="0.25">
      <c r="A148" s="52" t="s">
        <v>92</v>
      </c>
      <c r="B148" s="52" t="s">
        <v>37</v>
      </c>
      <c r="C148" s="52" t="s">
        <v>121</v>
      </c>
      <c r="D148" s="43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0">
        <v>0</v>
      </c>
    </row>
    <row r="149" spans="1:43" x14ac:dyDescent="0.25">
      <c r="A149" s="52" t="s">
        <v>93</v>
      </c>
      <c r="B149" s="52" t="s">
        <v>38</v>
      </c>
      <c r="C149" s="52" t="s">
        <v>121</v>
      </c>
      <c r="D149" s="43">
        <v>0</v>
      </c>
      <c r="E149" s="19">
        <v>0</v>
      </c>
      <c r="F149" s="19">
        <v>0</v>
      </c>
      <c r="G149" s="19">
        <v>0</v>
      </c>
      <c r="H149" s="19">
        <v>1.0025306837633252E-3</v>
      </c>
      <c r="I149" s="19">
        <v>0</v>
      </c>
      <c r="J149" s="19">
        <v>0</v>
      </c>
      <c r="K149" s="19">
        <v>8.1669058999978006E-5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4.646570305339992E-4</v>
      </c>
      <c r="S149" s="19">
        <v>0</v>
      </c>
      <c r="T149" s="19">
        <v>0</v>
      </c>
      <c r="U149" s="19">
        <v>0</v>
      </c>
      <c r="V149" s="19">
        <v>0</v>
      </c>
      <c r="W149" s="19">
        <v>3.5722606116905808E-4</v>
      </c>
      <c r="X149" s="19">
        <v>6.1954272678121924E-4</v>
      </c>
      <c r="Y149" s="19">
        <v>9.3153532361611724E-4</v>
      </c>
      <c r="Z149" s="19">
        <v>0</v>
      </c>
      <c r="AA149" s="19">
        <v>6.8810413358733058E-4</v>
      </c>
      <c r="AB149" s="19">
        <v>1.5590778551995754E-2</v>
      </c>
      <c r="AC149" s="19">
        <v>0</v>
      </c>
      <c r="AD149" s="19">
        <v>3.1226832419633865E-2</v>
      </c>
      <c r="AE149" s="19">
        <v>0</v>
      </c>
      <c r="AF149" s="19">
        <v>1.0154970368603244E-4</v>
      </c>
      <c r="AG149" s="19">
        <v>1.2526439502835274E-2</v>
      </c>
      <c r="AH149" s="19">
        <v>0</v>
      </c>
      <c r="AI149" s="19">
        <v>0</v>
      </c>
      <c r="AJ149" s="19">
        <v>1.5488568169530481E-4</v>
      </c>
      <c r="AK149" s="19">
        <v>3.8773214910179377E-3</v>
      </c>
      <c r="AL149" s="19">
        <v>0.13548065721988678</v>
      </c>
      <c r="AM149" s="19">
        <v>1.3629939407110214E-2</v>
      </c>
      <c r="AN149" s="19">
        <v>1.1637328192591667E-2</v>
      </c>
      <c r="AO149" s="19">
        <v>0</v>
      </c>
      <c r="AP149" s="19">
        <v>6.1109443195164204E-3</v>
      </c>
      <c r="AQ149" s="20">
        <v>4.0002930909395218E-2</v>
      </c>
    </row>
    <row r="150" spans="1:43" x14ac:dyDescent="0.25">
      <c r="A150" s="52" t="s">
        <v>94</v>
      </c>
      <c r="B150" s="52" t="s">
        <v>39</v>
      </c>
      <c r="C150" s="52" t="s">
        <v>121</v>
      </c>
      <c r="D150" s="43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4.942307248711586E-3</v>
      </c>
      <c r="S150" s="19">
        <v>0</v>
      </c>
      <c r="T150" s="19">
        <v>0</v>
      </c>
      <c r="U150" s="19">
        <v>0</v>
      </c>
      <c r="V150" s="19">
        <v>0</v>
      </c>
      <c r="W150" s="19">
        <v>7.2013610042631626E-4</v>
      </c>
      <c r="X150" s="19">
        <v>0</v>
      </c>
      <c r="Y150" s="19">
        <v>0</v>
      </c>
      <c r="Z150" s="19">
        <v>0</v>
      </c>
      <c r="AA150" s="19">
        <v>5.304611477185972E-5</v>
      </c>
      <c r="AB150" s="19">
        <v>1.0014869272708893E-2</v>
      </c>
      <c r="AC150" s="19">
        <v>2.354095340706408E-4</v>
      </c>
      <c r="AD150" s="19">
        <v>3.7068608216941357E-3</v>
      </c>
      <c r="AE150" s="19">
        <v>0</v>
      </c>
      <c r="AF150" s="19">
        <v>1.7281368491239846E-4</v>
      </c>
      <c r="AG150" s="19">
        <v>7.9477354884147644E-3</v>
      </c>
      <c r="AH150" s="19">
        <v>0</v>
      </c>
      <c r="AI150" s="19">
        <v>0</v>
      </c>
      <c r="AJ150" s="19">
        <v>0</v>
      </c>
      <c r="AK150" s="19">
        <v>1.3082663528621197E-2</v>
      </c>
      <c r="AL150" s="19">
        <v>6.3391150906682014E-3</v>
      </c>
      <c r="AM150" s="19">
        <v>7.7774352394044399E-4</v>
      </c>
      <c r="AN150" s="19">
        <v>4.1243031620979309E-2</v>
      </c>
      <c r="AO150" s="19">
        <v>8.1171123310923576E-3</v>
      </c>
      <c r="AP150" s="19">
        <v>8.052886463701725E-3</v>
      </c>
      <c r="AQ150" s="20">
        <v>6.1406549066305161E-2</v>
      </c>
    </row>
    <row r="151" spans="1:43" ht="30" x14ac:dyDescent="0.25">
      <c r="A151" s="52" t="s">
        <v>95</v>
      </c>
      <c r="B151" s="52" t="s">
        <v>40</v>
      </c>
      <c r="C151" s="52" t="s">
        <v>121</v>
      </c>
      <c r="D151" s="43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5.9665009757736698E-5</v>
      </c>
      <c r="W151" s="19">
        <v>0</v>
      </c>
      <c r="X151" s="19">
        <v>0</v>
      </c>
      <c r="Y151" s="19">
        <v>0</v>
      </c>
      <c r="Z151" s="19">
        <v>0</v>
      </c>
      <c r="AA151" s="19">
        <v>3.8791910128566087E-7</v>
      </c>
      <c r="AB151" s="19">
        <v>8.8583319666213356E-6</v>
      </c>
      <c r="AC151" s="19">
        <v>0</v>
      </c>
      <c r="AD151" s="19">
        <v>1.945986014106893E-6</v>
      </c>
      <c r="AE151" s="19">
        <v>3.7427791994559811E-6</v>
      </c>
      <c r="AF151" s="19">
        <v>6.910833326401189E-5</v>
      </c>
      <c r="AG151" s="19">
        <v>3.1250061738319346E-7</v>
      </c>
      <c r="AH151" s="19">
        <v>0</v>
      </c>
      <c r="AI151" s="19">
        <v>0</v>
      </c>
      <c r="AJ151" s="19">
        <v>2.2515098407893674E-6</v>
      </c>
      <c r="AK151" s="19">
        <v>1.3544911780627444E-5</v>
      </c>
      <c r="AL151" s="19">
        <v>5.243219857220538E-5</v>
      </c>
      <c r="AM151" s="19">
        <v>0</v>
      </c>
      <c r="AN151" s="19">
        <v>1.7996497945205192E-6</v>
      </c>
      <c r="AO151" s="19">
        <v>0</v>
      </c>
      <c r="AP151" s="19">
        <v>0</v>
      </c>
      <c r="AQ151" s="20">
        <v>7.6186651131138206E-4</v>
      </c>
    </row>
    <row r="152" spans="1:43" x14ac:dyDescent="0.25">
      <c r="A152" s="52" t="s">
        <v>96</v>
      </c>
      <c r="B152" s="52" t="s">
        <v>41</v>
      </c>
      <c r="C152" s="52" t="s">
        <v>121</v>
      </c>
      <c r="D152" s="43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20">
        <v>0</v>
      </c>
    </row>
    <row r="153" spans="1:43" x14ac:dyDescent="0.25">
      <c r="A153" s="52" t="s">
        <v>97</v>
      </c>
      <c r="B153" s="52" t="s">
        <v>42</v>
      </c>
      <c r="C153" s="52" t="s">
        <v>121</v>
      </c>
      <c r="D153" s="43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20">
        <v>0</v>
      </c>
    </row>
    <row r="154" spans="1:43" x14ac:dyDescent="0.25">
      <c r="A154" s="52" t="s">
        <v>98</v>
      </c>
      <c r="B154" s="52" t="s">
        <v>43</v>
      </c>
      <c r="C154" s="52" t="s">
        <v>121</v>
      </c>
      <c r="D154" s="43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0">
        <v>0</v>
      </c>
    </row>
    <row r="155" spans="1:43" ht="30" x14ac:dyDescent="0.25">
      <c r="A155" s="52" t="s">
        <v>99</v>
      </c>
      <c r="B155" s="52" t="s">
        <v>44</v>
      </c>
      <c r="C155" s="52" t="s">
        <v>121</v>
      </c>
      <c r="D155" s="43">
        <v>1.221959973918274E-5</v>
      </c>
      <c r="E155" s="19">
        <v>0</v>
      </c>
      <c r="F155" s="19">
        <v>0</v>
      </c>
      <c r="G155" s="19">
        <v>1.4663521142210811E-4</v>
      </c>
      <c r="H155" s="19">
        <v>0</v>
      </c>
      <c r="I155" s="19">
        <v>1.221959973918274E-5</v>
      </c>
      <c r="J155" s="19">
        <v>5.0100358203053474E-4</v>
      </c>
      <c r="K155" s="19">
        <v>3.6658802855527028E-5</v>
      </c>
      <c r="L155" s="19">
        <v>0</v>
      </c>
      <c r="M155" s="19">
        <v>0</v>
      </c>
      <c r="N155" s="19">
        <v>2.4439199478365481E-5</v>
      </c>
      <c r="O155" s="19">
        <v>2.8105080127716064E-4</v>
      </c>
      <c r="P155" s="19">
        <v>0</v>
      </c>
      <c r="Q155" s="19">
        <v>2.4439199478365481E-5</v>
      </c>
      <c r="R155" s="19">
        <v>9.2868960928171873E-4</v>
      </c>
      <c r="S155" s="19">
        <v>0</v>
      </c>
      <c r="T155" s="19">
        <v>0</v>
      </c>
      <c r="U155" s="19">
        <v>3.1280265829991549E-5</v>
      </c>
      <c r="V155" s="19">
        <v>2.9817734684911557E-5</v>
      </c>
      <c r="W155" s="19">
        <v>1.9551359582692385E-4</v>
      </c>
      <c r="X155" s="19">
        <v>4.8878398956730962E-5</v>
      </c>
      <c r="Y155" s="19">
        <v>3.4173779567936435E-5</v>
      </c>
      <c r="Z155" s="19">
        <v>2.424906961095985E-5</v>
      </c>
      <c r="AA155" s="19">
        <v>2.7114352633361705E-5</v>
      </c>
      <c r="AB155" s="19">
        <v>0</v>
      </c>
      <c r="AC155" s="19">
        <v>0</v>
      </c>
      <c r="AD155" s="19">
        <v>7.3317605711054057E-5</v>
      </c>
      <c r="AE155" s="19">
        <v>0</v>
      </c>
      <c r="AF155" s="19">
        <v>0</v>
      </c>
      <c r="AG155" s="19">
        <v>3.6658800672739744E-4</v>
      </c>
      <c r="AH155" s="19">
        <v>0</v>
      </c>
      <c r="AI155" s="19">
        <v>0</v>
      </c>
      <c r="AJ155" s="19">
        <v>3.9102719165384769E-4</v>
      </c>
      <c r="AK155" s="19">
        <v>0</v>
      </c>
      <c r="AL155" s="19">
        <v>2.2972850129008293E-3</v>
      </c>
      <c r="AM155" s="19">
        <v>0</v>
      </c>
      <c r="AN155" s="19">
        <v>2.4439199478365481E-5</v>
      </c>
      <c r="AO155" s="19">
        <v>0</v>
      </c>
      <c r="AP155" s="19">
        <v>0</v>
      </c>
      <c r="AQ155" s="20">
        <v>3.2381939236074686E-3</v>
      </c>
    </row>
    <row r="156" spans="1:43" x14ac:dyDescent="0.25">
      <c r="A156" s="52" t="s">
        <v>100</v>
      </c>
      <c r="B156" s="52" t="s">
        <v>45</v>
      </c>
      <c r="C156" s="52" t="s">
        <v>121</v>
      </c>
      <c r="D156" s="43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0">
        <v>0</v>
      </c>
    </row>
    <row r="157" spans="1:43" x14ac:dyDescent="0.25">
      <c r="A157" s="52" t="s">
        <v>101</v>
      </c>
      <c r="B157" s="52" t="s">
        <v>46</v>
      </c>
      <c r="C157" s="52" t="s">
        <v>121</v>
      </c>
      <c r="D157" s="43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20">
        <v>0</v>
      </c>
    </row>
    <row r="158" spans="1:43" x14ac:dyDescent="0.25">
      <c r="A158" s="52" t="s">
        <v>102</v>
      </c>
      <c r="B158" s="52" t="s">
        <v>47</v>
      </c>
      <c r="C158" s="52" t="s">
        <v>121</v>
      </c>
      <c r="D158" s="43">
        <v>0.49114838242530823</v>
      </c>
      <c r="E158" s="19">
        <v>0</v>
      </c>
      <c r="F158" s="19">
        <v>0.38200429081916809</v>
      </c>
      <c r="G158" s="19">
        <v>0</v>
      </c>
      <c r="H158" s="19">
        <v>0</v>
      </c>
      <c r="I158" s="19">
        <v>3.7006061524152756E-2</v>
      </c>
      <c r="J158" s="19">
        <v>0</v>
      </c>
      <c r="K158" s="19">
        <v>0.26555544137954712</v>
      </c>
      <c r="L158" s="19">
        <v>0</v>
      </c>
      <c r="M158" s="19">
        <v>0</v>
      </c>
      <c r="N158" s="19">
        <v>0.10914409160614014</v>
      </c>
      <c r="O158" s="19">
        <v>0.21828818321228027</v>
      </c>
      <c r="P158" s="19">
        <v>0</v>
      </c>
      <c r="Q158" s="19">
        <v>0</v>
      </c>
      <c r="R158" s="19">
        <v>0.38200429081916809</v>
      </c>
      <c r="S158" s="19">
        <v>0.16371613740921021</v>
      </c>
      <c r="T158" s="19">
        <v>0.24194474518299103</v>
      </c>
      <c r="U158" s="19">
        <v>0.25674664974212646</v>
      </c>
      <c r="V158" s="19">
        <v>0.10160107910633087</v>
      </c>
      <c r="W158" s="19">
        <v>0.27286022901535034</v>
      </c>
      <c r="X158" s="19">
        <v>0.21828818321228027</v>
      </c>
      <c r="Y158" s="19">
        <v>4.1339483112096786E-2</v>
      </c>
      <c r="Z158" s="19">
        <v>3.4671857953071594E-2</v>
      </c>
      <c r="AA158" s="19">
        <v>3.3132750540971756E-2</v>
      </c>
      <c r="AB158" s="19">
        <v>5.4572045803070068E-2</v>
      </c>
      <c r="AC158" s="19">
        <v>1.232398790307343E-3</v>
      </c>
      <c r="AD158" s="19">
        <v>4.4462822377681732E-2</v>
      </c>
      <c r="AE158" s="19">
        <v>1.649314071983099E-3</v>
      </c>
      <c r="AF158" s="19">
        <v>7.2275120764970779E-3</v>
      </c>
      <c r="AG158" s="19">
        <v>0.16568043828010559</v>
      </c>
      <c r="AH158" s="19">
        <v>4.9414567649364471E-2</v>
      </c>
      <c r="AI158" s="19">
        <v>3.1931779813021421E-3</v>
      </c>
      <c r="AJ158" s="19">
        <v>0.10914409160614014</v>
      </c>
      <c r="AK158" s="19">
        <v>0.32743227481842041</v>
      </c>
      <c r="AL158" s="19">
        <v>0.65486454963684082</v>
      </c>
      <c r="AM158" s="19">
        <v>18.663639068603516</v>
      </c>
      <c r="AN158" s="19">
        <v>0</v>
      </c>
      <c r="AO158" s="19">
        <v>9.2772483825683594</v>
      </c>
      <c r="AP158" s="19">
        <v>7.0397939682006836</v>
      </c>
      <c r="AQ158" s="20">
        <v>21.774246215820313</v>
      </c>
    </row>
    <row r="159" spans="1:43" x14ac:dyDescent="0.25">
      <c r="A159" s="52" t="s">
        <v>103</v>
      </c>
      <c r="B159" s="52" t="s">
        <v>48</v>
      </c>
      <c r="C159" s="52" t="s">
        <v>121</v>
      </c>
      <c r="D159" s="43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9.1652777045965195E-3</v>
      </c>
      <c r="AM159" s="19">
        <v>0</v>
      </c>
      <c r="AN159" s="19">
        <v>3.6661110818386078E-2</v>
      </c>
      <c r="AO159" s="19">
        <v>0</v>
      </c>
      <c r="AP159" s="19">
        <v>6.4156942069530487E-2</v>
      </c>
      <c r="AQ159" s="20">
        <v>9.1652777045965195E-3</v>
      </c>
    </row>
    <row r="160" spans="1:43" x14ac:dyDescent="0.25">
      <c r="A160" s="52" t="s">
        <v>104</v>
      </c>
      <c r="B160" s="52" t="s">
        <v>49</v>
      </c>
      <c r="C160" s="52" t="s">
        <v>121</v>
      </c>
      <c r="D160" s="43">
        <v>6.1617159843444824</v>
      </c>
      <c r="E160" s="19">
        <v>0.10905691981315613</v>
      </c>
      <c r="F160" s="19">
        <v>6.9251141548156738</v>
      </c>
      <c r="G160" s="19">
        <v>1.0905691385269165</v>
      </c>
      <c r="H160" s="19">
        <v>0.17624576389789581</v>
      </c>
      <c r="I160" s="19">
        <v>1.5294042825698853</v>
      </c>
      <c r="J160" s="19">
        <v>0.87245535850524902</v>
      </c>
      <c r="K160" s="19">
        <v>3.5290818214416504</v>
      </c>
      <c r="L160" s="19">
        <v>1.4177398681640625</v>
      </c>
      <c r="M160" s="19">
        <v>5.4528459906578064E-2</v>
      </c>
      <c r="N160" s="19">
        <v>0.81792688369750977</v>
      </c>
      <c r="O160" s="19">
        <v>2.7809514999389648</v>
      </c>
      <c r="P160" s="19">
        <v>0.327170729637146</v>
      </c>
      <c r="Q160" s="19">
        <v>0.163585364818573</v>
      </c>
      <c r="R160" s="19">
        <v>2.39925217628479</v>
      </c>
      <c r="S160" s="19">
        <v>2.2356667518615723</v>
      </c>
      <c r="T160" s="19">
        <v>0.75449836254119873</v>
      </c>
      <c r="U160" s="19">
        <v>1.8758308887481689</v>
      </c>
      <c r="V160" s="19">
        <v>1.0776059627532959</v>
      </c>
      <c r="W160" s="19">
        <v>1.3632113933563232</v>
      </c>
      <c r="X160" s="19">
        <v>2.0720813274383545</v>
      </c>
      <c r="Y160" s="19">
        <v>0.39809253811836243</v>
      </c>
      <c r="Z160" s="19">
        <v>0.3841896653175354</v>
      </c>
      <c r="AA160" s="19">
        <v>0.96262836456298828</v>
      </c>
      <c r="AB160" s="19">
        <v>0.65434145927429199</v>
      </c>
      <c r="AC160" s="19">
        <v>2.5192622561007738E-3</v>
      </c>
      <c r="AD160" s="19">
        <v>0.49762779474258423</v>
      </c>
      <c r="AE160" s="19">
        <v>1.3253647834062576E-2</v>
      </c>
      <c r="AF160" s="19">
        <v>0.14094078540802002</v>
      </c>
      <c r="AG160" s="19">
        <v>0.35293605923652649</v>
      </c>
      <c r="AH160" s="19">
        <v>0.81581288576126099</v>
      </c>
      <c r="AI160" s="19">
        <v>0.13993412256240845</v>
      </c>
      <c r="AJ160" s="19">
        <v>0.70886993408203125</v>
      </c>
      <c r="AK160" s="19">
        <v>4.9075613021850586</v>
      </c>
      <c r="AL160" s="19">
        <v>13.959285736083984</v>
      </c>
      <c r="AM160" s="19">
        <v>18.97590446472168</v>
      </c>
      <c r="AN160" s="19">
        <v>14.559097290039063</v>
      </c>
      <c r="AO160" s="19">
        <v>23.229122161865234</v>
      </c>
      <c r="AP160" s="19">
        <v>5.1802034378051758</v>
      </c>
      <c r="AQ160" s="20">
        <v>80.702117919921875</v>
      </c>
    </row>
    <row r="161" spans="1:43" x14ac:dyDescent="0.25">
      <c r="A161" s="52" t="s">
        <v>105</v>
      </c>
      <c r="B161" s="52" t="s">
        <v>50</v>
      </c>
      <c r="C161" s="52" t="s">
        <v>121</v>
      </c>
      <c r="D161" s="43">
        <v>10.567359924316406</v>
      </c>
      <c r="E161" s="19">
        <v>3.4647084772586823E-2</v>
      </c>
      <c r="F161" s="19">
        <v>1.4898244142532349</v>
      </c>
      <c r="G161" s="19">
        <v>1.2126477956771851</v>
      </c>
      <c r="H161" s="19">
        <v>0.99703717231750488</v>
      </c>
      <c r="I161" s="19">
        <v>0.7758592963218689</v>
      </c>
      <c r="J161" s="19">
        <v>0.55435335636138916</v>
      </c>
      <c r="K161" s="19">
        <v>2.3154592514038086</v>
      </c>
      <c r="L161" s="19">
        <v>0.86617708206176758</v>
      </c>
      <c r="M161" s="19">
        <v>3.4647084772586823E-2</v>
      </c>
      <c r="N161" s="19">
        <v>0.65829455852508545</v>
      </c>
      <c r="O161" s="19">
        <v>3.1182374954223633</v>
      </c>
      <c r="P161" s="19">
        <v>0.38111791014671326</v>
      </c>
      <c r="Q161" s="19">
        <v>0.20788249373435974</v>
      </c>
      <c r="R161" s="19">
        <v>2.9103550910949707</v>
      </c>
      <c r="S161" s="19">
        <v>0.34647083282470703</v>
      </c>
      <c r="T161" s="19">
        <v>0.96616369485855103</v>
      </c>
      <c r="U161" s="19">
        <v>1.4170223474502563</v>
      </c>
      <c r="V161" s="19">
        <v>1.6705226898193359</v>
      </c>
      <c r="W161" s="19">
        <v>1.178000807762146</v>
      </c>
      <c r="X161" s="19">
        <v>1.4898244142532349</v>
      </c>
      <c r="Y161" s="19">
        <v>0.42063233256340027</v>
      </c>
      <c r="Z161" s="19">
        <v>0.11336378753185272</v>
      </c>
      <c r="AA161" s="19">
        <v>1.0251226425170898</v>
      </c>
      <c r="AB161" s="19">
        <v>0.589000403881073</v>
      </c>
      <c r="AC161" s="19">
        <v>6.8505797535181046E-3</v>
      </c>
      <c r="AD161" s="19">
        <v>0.73361986875534058</v>
      </c>
      <c r="AE161" s="19">
        <v>8.8362832320854068E-4</v>
      </c>
      <c r="AF161" s="19">
        <v>5.5528875440359116E-2</v>
      </c>
      <c r="AG161" s="19">
        <v>0.51704758405685425</v>
      </c>
      <c r="AH161" s="19">
        <v>7.6132208108901978E-2</v>
      </c>
      <c r="AI161" s="19">
        <v>0.13440893590450287</v>
      </c>
      <c r="AJ161" s="19">
        <v>0.55435335636138916</v>
      </c>
      <c r="AK161" s="19">
        <v>6.340416431427002</v>
      </c>
      <c r="AL161" s="19">
        <v>18.501543045043945</v>
      </c>
      <c r="AM161" s="19">
        <v>4.9891800880432129</v>
      </c>
      <c r="AN161" s="19">
        <v>6.340416431427002</v>
      </c>
      <c r="AO161" s="19">
        <v>12.265067100524902</v>
      </c>
      <c r="AP161" s="19">
        <v>12.680832862854004</v>
      </c>
      <c r="AQ161" s="20">
        <v>84.123115539550781</v>
      </c>
    </row>
    <row r="162" spans="1:43" ht="15.75" thickBot="1" x14ac:dyDescent="0.3">
      <c r="A162" s="52" t="s">
        <v>106</v>
      </c>
      <c r="B162" s="52" t="s">
        <v>51</v>
      </c>
      <c r="C162" s="52" t="s">
        <v>121</v>
      </c>
      <c r="D162" s="45">
        <v>0</v>
      </c>
      <c r="E162" s="24">
        <v>0</v>
      </c>
      <c r="F162" s="24">
        <v>0</v>
      </c>
      <c r="G162" s="24">
        <v>0</v>
      </c>
      <c r="H162" s="24">
        <v>6.2864579260349274E-2</v>
      </c>
      <c r="I162" s="24">
        <v>4.5226778835058212E-2</v>
      </c>
      <c r="J162" s="24">
        <v>6.7367814481258392E-2</v>
      </c>
      <c r="K162" s="24">
        <v>0.22874772548675537</v>
      </c>
      <c r="L162" s="24">
        <v>0.26947125792503357</v>
      </c>
      <c r="M162" s="24">
        <v>0</v>
      </c>
      <c r="N162" s="24">
        <v>0</v>
      </c>
      <c r="O162" s="24">
        <v>6.7367814481258392E-2</v>
      </c>
      <c r="P162" s="24">
        <v>0</v>
      </c>
      <c r="Q162" s="24">
        <v>0</v>
      </c>
      <c r="R162" s="24">
        <v>0.13473562896251678</v>
      </c>
      <c r="S162" s="24">
        <v>0</v>
      </c>
      <c r="T162" s="24">
        <v>0.17371830344200134</v>
      </c>
      <c r="U162" s="24">
        <v>0.21020218729972839</v>
      </c>
      <c r="V162" s="24">
        <v>0.15502205491065979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7.6307900249958038E-2</v>
      </c>
      <c r="AH162" s="24">
        <v>4.4778313487768173E-2</v>
      </c>
      <c r="AI162" s="24">
        <v>1.3649421744048595E-2</v>
      </c>
      <c r="AJ162" s="24">
        <v>0</v>
      </c>
      <c r="AK162" s="24">
        <v>0</v>
      </c>
      <c r="AL162" s="24">
        <v>6.7367814481258392E-2</v>
      </c>
      <c r="AM162" s="24">
        <v>6.7367814481258392E-2</v>
      </c>
      <c r="AN162" s="24">
        <v>0.8084138035774231</v>
      </c>
      <c r="AO162" s="24">
        <v>0</v>
      </c>
      <c r="AP162" s="24">
        <v>0.26947125792503357</v>
      </c>
      <c r="AQ162" s="25">
        <v>9.4988622665405273</v>
      </c>
    </row>
    <row r="163" spans="1:43" x14ac:dyDescent="0.25">
      <c r="A163" s="52" t="s">
        <v>67</v>
      </c>
      <c r="B163" s="52" t="s">
        <v>13</v>
      </c>
      <c r="C163" s="52" t="s">
        <v>122</v>
      </c>
      <c r="D163" s="39">
        <v>45.807422637939453</v>
      </c>
      <c r="E163" s="40">
        <v>0</v>
      </c>
      <c r="F163" s="40">
        <v>0</v>
      </c>
      <c r="G163" s="40">
        <v>0</v>
      </c>
      <c r="H163" s="40">
        <v>1.8904650211334229</v>
      </c>
      <c r="I163" s="40">
        <v>385.364013671875</v>
      </c>
      <c r="J163" s="40">
        <v>7.5618600845336914</v>
      </c>
      <c r="K163" s="40">
        <v>36.936779022216797</v>
      </c>
      <c r="L163" s="40">
        <v>21.958477020263672</v>
      </c>
      <c r="M163" s="40">
        <v>1.0179426670074463</v>
      </c>
      <c r="N163" s="40">
        <v>35.773414611816406</v>
      </c>
      <c r="O163" s="40">
        <v>3.0538280010223389</v>
      </c>
      <c r="P163" s="40">
        <v>0.43626117706298828</v>
      </c>
      <c r="Q163" s="40">
        <v>0.1454203873872757</v>
      </c>
      <c r="R163" s="40">
        <v>1.3087834119796753</v>
      </c>
      <c r="S163" s="40">
        <v>0</v>
      </c>
      <c r="T163" s="40">
        <v>0</v>
      </c>
      <c r="U163" s="40">
        <v>0.24733568727970123</v>
      </c>
      <c r="V163" s="40">
        <v>5.714900016784668</v>
      </c>
      <c r="W163" s="40">
        <v>2.6175668239593506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2.0358853340148926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1">
        <v>31.265382766723633</v>
      </c>
    </row>
    <row r="164" spans="1:43" x14ac:dyDescent="0.25">
      <c r="A164" s="52" t="s">
        <v>68</v>
      </c>
      <c r="B164" s="52" t="s">
        <v>14</v>
      </c>
      <c r="C164" s="52" t="s">
        <v>122</v>
      </c>
      <c r="D164" s="43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0.31479242444038391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20">
        <v>0</v>
      </c>
    </row>
    <row r="165" spans="1:43" x14ac:dyDescent="0.25">
      <c r="A165" s="52" t="s">
        <v>69</v>
      </c>
      <c r="B165" s="52" t="s">
        <v>15</v>
      </c>
      <c r="C165" s="52" t="s">
        <v>122</v>
      </c>
      <c r="D165" s="43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0.13290904462337494</v>
      </c>
      <c r="T165" s="19">
        <v>0</v>
      </c>
      <c r="U165" s="19">
        <v>0</v>
      </c>
      <c r="V165" s="19">
        <v>0</v>
      </c>
      <c r="W165" s="19">
        <v>0</v>
      </c>
      <c r="X165" s="19">
        <v>0.13290904462337494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20">
        <v>0</v>
      </c>
    </row>
    <row r="166" spans="1:43" x14ac:dyDescent="0.25">
      <c r="A166" s="52" t="s">
        <v>70</v>
      </c>
      <c r="B166" s="52" t="s">
        <v>16</v>
      </c>
      <c r="C166" s="52" t="s">
        <v>122</v>
      </c>
      <c r="D166" s="43">
        <v>0</v>
      </c>
      <c r="E166" s="19">
        <v>0</v>
      </c>
      <c r="F166" s="19">
        <v>1.0520901679992676</v>
      </c>
      <c r="G166" s="19">
        <v>0.35069671273231506</v>
      </c>
      <c r="H166" s="19">
        <v>0</v>
      </c>
      <c r="I166" s="19">
        <v>0.2337978184223175</v>
      </c>
      <c r="J166" s="19">
        <v>0</v>
      </c>
      <c r="K166" s="19">
        <v>0.35069671273231506</v>
      </c>
      <c r="L166" s="19">
        <v>0.11689890921115875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0.2337978184223175</v>
      </c>
      <c r="S166" s="19">
        <v>0</v>
      </c>
      <c r="T166" s="19">
        <v>4.4739823341369629</v>
      </c>
      <c r="U166" s="19">
        <v>0.31887274980545044</v>
      </c>
      <c r="V166" s="19">
        <v>0</v>
      </c>
      <c r="W166" s="19">
        <v>0</v>
      </c>
      <c r="X166" s="19">
        <v>15.079958915710449</v>
      </c>
      <c r="Y166" s="19">
        <v>0.19081386923789978</v>
      </c>
      <c r="Z166" s="19">
        <v>0</v>
      </c>
      <c r="AA166" s="19">
        <v>1.2119730710983276</v>
      </c>
      <c r="AB166" s="19">
        <v>0.11689890921115875</v>
      </c>
      <c r="AC166" s="19">
        <v>0</v>
      </c>
      <c r="AD166" s="19">
        <v>0.11689890921115875</v>
      </c>
      <c r="AE166" s="19">
        <v>0</v>
      </c>
      <c r="AF166" s="19">
        <v>0</v>
      </c>
      <c r="AG166" s="19">
        <v>0.11689890921115875</v>
      </c>
      <c r="AH166" s="19">
        <v>0</v>
      </c>
      <c r="AI166" s="19">
        <v>0</v>
      </c>
      <c r="AJ166" s="19">
        <v>0.46759563684463501</v>
      </c>
      <c r="AK166" s="19">
        <v>0</v>
      </c>
      <c r="AL166" s="19">
        <v>9.8195075988769531</v>
      </c>
      <c r="AM166" s="19">
        <v>0</v>
      </c>
      <c r="AN166" s="19">
        <v>0</v>
      </c>
      <c r="AO166" s="19">
        <v>0</v>
      </c>
      <c r="AP166" s="19">
        <v>0</v>
      </c>
      <c r="AQ166" s="20">
        <v>0</v>
      </c>
    </row>
    <row r="167" spans="1:43" x14ac:dyDescent="0.25">
      <c r="A167" s="52" t="s">
        <v>71</v>
      </c>
      <c r="B167" s="52" t="s">
        <v>17</v>
      </c>
      <c r="C167" s="52" t="s">
        <v>122</v>
      </c>
      <c r="D167" s="43">
        <v>0</v>
      </c>
      <c r="E167" s="19">
        <v>0</v>
      </c>
      <c r="F167" s="19">
        <v>0</v>
      </c>
      <c r="G167" s="19">
        <v>0</v>
      </c>
      <c r="H167" s="19">
        <v>6.6518139839172363</v>
      </c>
      <c r="I167" s="19">
        <v>0.83784663677215576</v>
      </c>
      <c r="J167" s="19">
        <v>0</v>
      </c>
      <c r="K167" s="19">
        <v>1.0842881202697754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0.15489830076694489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20">
        <v>20.549152374267578</v>
      </c>
    </row>
    <row r="168" spans="1:43" x14ac:dyDescent="0.25">
      <c r="A168" s="52" t="s">
        <v>72</v>
      </c>
      <c r="B168" s="52" t="s">
        <v>18</v>
      </c>
      <c r="C168" s="52" t="s">
        <v>122</v>
      </c>
      <c r="D168" s="43">
        <v>0</v>
      </c>
      <c r="E168" s="19">
        <v>0</v>
      </c>
      <c r="F168" s="19">
        <v>0</v>
      </c>
      <c r="G168" s="19">
        <v>0</v>
      </c>
      <c r="H168" s="19">
        <v>0.27812859416007996</v>
      </c>
      <c r="I168" s="19">
        <v>1.4836379289627075</v>
      </c>
      <c r="J168" s="19">
        <v>2.7117538452148438</v>
      </c>
      <c r="K168" s="19">
        <v>4.7556500434875488</v>
      </c>
      <c r="L168" s="19">
        <v>1.1820465326309204</v>
      </c>
      <c r="M168" s="19">
        <v>0</v>
      </c>
      <c r="N168" s="19">
        <v>0.20859645307064056</v>
      </c>
      <c r="O168" s="19">
        <v>0</v>
      </c>
      <c r="P168" s="19">
        <v>0</v>
      </c>
      <c r="Q168" s="19">
        <v>0</v>
      </c>
      <c r="R168" s="19">
        <v>1.5992394685745239</v>
      </c>
      <c r="S168" s="19">
        <v>0</v>
      </c>
      <c r="T168" s="19">
        <v>0.11392676085233688</v>
      </c>
      <c r="U168" s="19">
        <v>0.16078473627567291</v>
      </c>
      <c r="V168" s="19">
        <v>3.4171089064329863E-3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20">
        <v>9.9982147216796875</v>
      </c>
    </row>
    <row r="169" spans="1:43" x14ac:dyDescent="0.25">
      <c r="A169" s="52" t="s">
        <v>73</v>
      </c>
      <c r="B169" s="52" t="s">
        <v>19</v>
      </c>
      <c r="C169" s="52" t="s">
        <v>122</v>
      </c>
      <c r="D169" s="43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3.9066251367330551E-2</v>
      </c>
      <c r="J169" s="19">
        <v>3.3254779875278473E-2</v>
      </c>
      <c r="K169" s="19">
        <v>4.3146956712007523E-2</v>
      </c>
      <c r="L169" s="19">
        <v>7.2052024304866791E-2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2.1349317394196987E-3</v>
      </c>
      <c r="V169" s="19">
        <v>5.2550197578966618E-3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1.8474878743290901E-3</v>
      </c>
      <c r="AP169" s="19">
        <v>6.4662070944905281E-3</v>
      </c>
      <c r="AQ169" s="20">
        <v>0.15980769693851471</v>
      </c>
    </row>
    <row r="170" spans="1:43" x14ac:dyDescent="0.25">
      <c r="A170" s="52" t="s">
        <v>74</v>
      </c>
      <c r="B170" s="52" t="s">
        <v>20</v>
      </c>
      <c r="C170" s="52" t="s">
        <v>122</v>
      </c>
      <c r="D170" s="43">
        <v>16.2181396484375</v>
      </c>
      <c r="E170" s="19">
        <v>0.34024065732955933</v>
      </c>
      <c r="F170" s="19">
        <v>0</v>
      </c>
      <c r="G170" s="19">
        <v>0</v>
      </c>
      <c r="H170" s="19">
        <v>3.751720666885376</v>
      </c>
      <c r="I170" s="19">
        <v>9.6590127944946289</v>
      </c>
      <c r="J170" s="19">
        <v>1.7012033462524414</v>
      </c>
      <c r="K170" s="19">
        <v>189.5899658203125</v>
      </c>
      <c r="L170" s="19">
        <v>15.537657737731934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0.11341355741024017</v>
      </c>
      <c r="S170" s="19">
        <v>0</v>
      </c>
      <c r="T170" s="19">
        <v>4.4434995651245117</v>
      </c>
      <c r="U170" s="19">
        <v>40.522903442382813</v>
      </c>
      <c r="V170" s="19">
        <v>0.85267573595046997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0.56706780195236206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20">
        <v>51.324752807617188</v>
      </c>
    </row>
    <row r="171" spans="1:43" x14ac:dyDescent="0.25">
      <c r="A171" s="52" t="s">
        <v>75</v>
      </c>
      <c r="B171" s="52" t="s">
        <v>21</v>
      </c>
      <c r="C171" s="52" t="s">
        <v>122</v>
      </c>
      <c r="D171" s="43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9.0333940461277962E-3</v>
      </c>
      <c r="L171" s="19">
        <v>0.2755185067653656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4.5166970230638981E-3</v>
      </c>
      <c r="S171" s="19">
        <v>4.5166970230638981E-3</v>
      </c>
      <c r="T171" s="19">
        <v>7.0366986095905304E-2</v>
      </c>
      <c r="U171" s="19">
        <v>1.354075875133276E-2</v>
      </c>
      <c r="V171" s="19">
        <v>6.0626547783613205E-2</v>
      </c>
      <c r="W171" s="19">
        <v>1.3550090603530407E-2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20">
        <v>0.72718822956085205</v>
      </c>
    </row>
    <row r="172" spans="1:43" x14ac:dyDescent="0.25">
      <c r="A172" s="52" t="s">
        <v>76</v>
      </c>
      <c r="B172" s="52" t="s">
        <v>22</v>
      </c>
      <c r="C172" s="52" t="s">
        <v>122</v>
      </c>
      <c r="D172" s="43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20">
        <v>0</v>
      </c>
    </row>
    <row r="173" spans="1:43" x14ac:dyDescent="0.25">
      <c r="A173" s="52" t="s">
        <v>77</v>
      </c>
      <c r="B173" s="52" t="s">
        <v>1</v>
      </c>
      <c r="C173" s="52" t="s">
        <v>122</v>
      </c>
      <c r="D173" s="43">
        <v>7.0720095634460449</v>
      </c>
      <c r="E173" s="19">
        <v>0</v>
      </c>
      <c r="F173" s="19">
        <v>0</v>
      </c>
      <c r="G173" s="19">
        <v>0</v>
      </c>
      <c r="H173" s="19">
        <v>7.1075469255447388E-2</v>
      </c>
      <c r="I173" s="19">
        <v>0.10661320388317108</v>
      </c>
      <c r="J173" s="19">
        <v>0</v>
      </c>
      <c r="K173" s="19">
        <v>0.14215093851089478</v>
      </c>
      <c r="L173" s="19">
        <v>0</v>
      </c>
      <c r="M173" s="19">
        <v>0</v>
      </c>
      <c r="N173" s="19">
        <v>12.118368148803711</v>
      </c>
      <c r="O173" s="19">
        <v>40.619632720947266</v>
      </c>
      <c r="P173" s="19">
        <v>7.2496981620788574</v>
      </c>
      <c r="Q173" s="19">
        <v>0.17768867313861847</v>
      </c>
      <c r="R173" s="19">
        <v>2.2744150161743164</v>
      </c>
      <c r="S173" s="19">
        <v>0</v>
      </c>
      <c r="T173" s="19">
        <v>0</v>
      </c>
      <c r="U173" s="19">
        <v>0.42530611157417297</v>
      </c>
      <c r="V173" s="19">
        <v>1.1467194417491555E-3</v>
      </c>
      <c r="W173" s="19">
        <v>0.9950566291809082</v>
      </c>
      <c r="X173" s="19">
        <v>7.1075469255447388E-2</v>
      </c>
      <c r="Y173" s="19">
        <v>0</v>
      </c>
      <c r="Z173" s="19">
        <v>5.670702550560236E-3</v>
      </c>
      <c r="AA173" s="19">
        <v>0.17201797664165497</v>
      </c>
      <c r="AB173" s="19">
        <v>3.5537734627723694E-2</v>
      </c>
      <c r="AC173" s="19">
        <v>0</v>
      </c>
      <c r="AD173" s="19">
        <v>0.16350258886814117</v>
      </c>
      <c r="AE173" s="19">
        <v>0</v>
      </c>
      <c r="AF173" s="19">
        <v>4.9723818898200989E-2</v>
      </c>
      <c r="AG173" s="19">
        <v>0.42645281553268433</v>
      </c>
      <c r="AH173" s="19">
        <v>0</v>
      </c>
      <c r="AI173" s="19">
        <v>0</v>
      </c>
      <c r="AJ173" s="19">
        <v>1.5636603832244873</v>
      </c>
      <c r="AK173" s="19">
        <v>0</v>
      </c>
      <c r="AL173" s="19">
        <v>1.0661320686340332</v>
      </c>
      <c r="AM173" s="19">
        <v>0</v>
      </c>
      <c r="AN173" s="19">
        <v>0</v>
      </c>
      <c r="AO173" s="19">
        <v>0</v>
      </c>
      <c r="AP173" s="19">
        <v>0</v>
      </c>
      <c r="AQ173" s="20">
        <v>5.757112979888916</v>
      </c>
    </row>
    <row r="174" spans="1:43" x14ac:dyDescent="0.25">
      <c r="A174" s="52" t="s">
        <v>78</v>
      </c>
      <c r="B174" s="52" t="s">
        <v>23</v>
      </c>
      <c r="C174" s="52" t="s">
        <v>122</v>
      </c>
      <c r="D174" s="43">
        <v>0</v>
      </c>
      <c r="E174" s="19">
        <v>0</v>
      </c>
      <c r="F174" s="19">
        <v>0.21251457929611206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14.734344482421875</v>
      </c>
      <c r="P174" s="19">
        <v>7.0838190615177155E-2</v>
      </c>
      <c r="Q174" s="19">
        <v>0</v>
      </c>
      <c r="R174" s="19">
        <v>0.14167638123035431</v>
      </c>
      <c r="S174" s="19">
        <v>0</v>
      </c>
      <c r="T174" s="19">
        <v>0</v>
      </c>
      <c r="U174" s="19">
        <v>0</v>
      </c>
      <c r="V174" s="19">
        <v>0</v>
      </c>
      <c r="W174" s="19">
        <v>0.28335276246070862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7.0838190615177155E-2</v>
      </c>
      <c r="AK174" s="19">
        <v>0</v>
      </c>
      <c r="AL174" s="19">
        <v>0</v>
      </c>
      <c r="AM174" s="19">
        <v>0</v>
      </c>
      <c r="AN174" s="19">
        <v>0.28335276246070862</v>
      </c>
      <c r="AO174" s="19">
        <v>7.0838190615177155E-2</v>
      </c>
      <c r="AP174" s="19">
        <v>0</v>
      </c>
      <c r="AQ174" s="20">
        <v>0.92089653015136719</v>
      </c>
    </row>
    <row r="175" spans="1:43" x14ac:dyDescent="0.25">
      <c r="A175" s="52" t="s">
        <v>79</v>
      </c>
      <c r="B175" s="52" t="s">
        <v>24</v>
      </c>
      <c r="C175" s="52" t="s">
        <v>122</v>
      </c>
      <c r="D175" s="43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9.1690823435783386E-2</v>
      </c>
      <c r="P175" s="19">
        <v>1.4441304206848145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2.2922705858945847E-2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4.5845411717891693E-2</v>
      </c>
      <c r="AH175" s="19">
        <v>0</v>
      </c>
      <c r="AI175" s="19">
        <v>0</v>
      </c>
      <c r="AJ175" s="19">
        <v>6.8768113851547241E-2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20">
        <v>0</v>
      </c>
    </row>
    <row r="176" spans="1:43" x14ac:dyDescent="0.25">
      <c r="A176" s="52" t="s">
        <v>80</v>
      </c>
      <c r="B176" s="52" t="s">
        <v>25</v>
      </c>
      <c r="C176" s="52" t="s">
        <v>122</v>
      </c>
      <c r="D176" s="43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3.4124735742807388E-2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1.501488208770752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6.8249471485614777E-2</v>
      </c>
      <c r="X176" s="19">
        <v>0</v>
      </c>
      <c r="Y176" s="19">
        <v>0</v>
      </c>
      <c r="Z176" s="19">
        <v>3.863159567117691E-2</v>
      </c>
      <c r="AA176" s="19">
        <v>2.9617872089147568E-2</v>
      </c>
      <c r="AB176" s="19">
        <v>0.10237420350313187</v>
      </c>
      <c r="AC176" s="19">
        <v>0</v>
      </c>
      <c r="AD176" s="19">
        <v>0</v>
      </c>
      <c r="AE176" s="19">
        <v>0</v>
      </c>
      <c r="AF176" s="19">
        <v>6.8249471485614777E-2</v>
      </c>
      <c r="AG176" s="19">
        <v>3.4124735742807388E-2</v>
      </c>
      <c r="AH176" s="19">
        <v>0</v>
      </c>
      <c r="AI176" s="19">
        <v>0</v>
      </c>
      <c r="AJ176" s="19">
        <v>2.832352876663208</v>
      </c>
      <c r="AK176" s="19">
        <v>0</v>
      </c>
      <c r="AL176" s="19">
        <v>5.6988310813903809</v>
      </c>
      <c r="AM176" s="19">
        <v>0</v>
      </c>
      <c r="AN176" s="19">
        <v>0</v>
      </c>
      <c r="AO176" s="19">
        <v>0</v>
      </c>
      <c r="AP176" s="19">
        <v>0</v>
      </c>
      <c r="AQ176" s="20">
        <v>0.3071226179599762</v>
      </c>
    </row>
    <row r="177" spans="1:43" x14ac:dyDescent="0.25">
      <c r="A177" s="52" t="s">
        <v>81</v>
      </c>
      <c r="B177" s="52" t="s">
        <v>26</v>
      </c>
      <c r="C177" s="52" t="s">
        <v>122</v>
      </c>
      <c r="D177" s="43">
        <v>0.95473223924636841</v>
      </c>
      <c r="E177" s="19">
        <v>0</v>
      </c>
      <c r="F177" s="19">
        <v>1.6366838216781616</v>
      </c>
      <c r="G177" s="19">
        <v>0</v>
      </c>
      <c r="H177" s="19">
        <v>0.91654294729232788</v>
      </c>
      <c r="I177" s="19">
        <v>0.92041188478469849</v>
      </c>
      <c r="J177" s="19">
        <v>1.6366838216781616</v>
      </c>
      <c r="K177" s="19">
        <v>4.0278286933898926</v>
      </c>
      <c r="L177" s="19">
        <v>2.3186354637145996</v>
      </c>
      <c r="M177" s="19">
        <v>0.81834191083908081</v>
      </c>
      <c r="N177" s="19">
        <v>0.2727806568145752</v>
      </c>
      <c r="O177" s="19">
        <v>0.54556131362915039</v>
      </c>
      <c r="P177" s="19">
        <v>0.1363903284072876</v>
      </c>
      <c r="Q177" s="19">
        <v>0.68195158243179321</v>
      </c>
      <c r="R177" s="19">
        <v>110.33977508544922</v>
      </c>
      <c r="S177" s="19">
        <v>0</v>
      </c>
      <c r="T177" s="19">
        <v>5.7612106204032898E-2</v>
      </c>
      <c r="U177" s="19">
        <v>6.1630005836486816</v>
      </c>
      <c r="V177" s="19">
        <v>0.18973210453987122</v>
      </c>
      <c r="W177" s="19">
        <v>2.86419677734375</v>
      </c>
      <c r="X177" s="19">
        <v>1.2275128364562988</v>
      </c>
      <c r="Y177" s="19">
        <v>0</v>
      </c>
      <c r="Z177" s="19">
        <v>0.17537328600883484</v>
      </c>
      <c r="AA177" s="19">
        <v>0.37018799781799316</v>
      </c>
      <c r="AB177" s="19">
        <v>0.68195158243179321</v>
      </c>
      <c r="AC177" s="19">
        <v>0</v>
      </c>
      <c r="AD177" s="19">
        <v>1.2665630578994751</v>
      </c>
      <c r="AE177" s="19">
        <v>0</v>
      </c>
      <c r="AF177" s="19">
        <v>9.7340114414691925E-2</v>
      </c>
      <c r="AG177" s="19">
        <v>0.68195158243179321</v>
      </c>
      <c r="AH177" s="19">
        <v>0</v>
      </c>
      <c r="AI177" s="19">
        <v>0</v>
      </c>
      <c r="AJ177" s="19">
        <v>1.2275128364562988</v>
      </c>
      <c r="AK177" s="19">
        <v>0.2727806568145752</v>
      </c>
      <c r="AL177" s="19">
        <v>0.1363903284072876</v>
      </c>
      <c r="AM177" s="19">
        <v>0.40917095541954041</v>
      </c>
      <c r="AN177" s="19">
        <v>15.821276664733887</v>
      </c>
      <c r="AO177" s="19">
        <v>2.7278063297271729</v>
      </c>
      <c r="AP177" s="19">
        <v>14.32098388671875</v>
      </c>
      <c r="AQ177" s="20">
        <v>20.458547592163086</v>
      </c>
    </row>
    <row r="178" spans="1:43" x14ac:dyDescent="0.25">
      <c r="A178" s="52" t="s">
        <v>82</v>
      </c>
      <c r="B178" s="52" t="s">
        <v>27</v>
      </c>
      <c r="C178" s="52" t="s">
        <v>122</v>
      </c>
      <c r="D178" s="43">
        <v>57.514041900634766</v>
      </c>
      <c r="E178" s="19">
        <v>2.1041722297668457</v>
      </c>
      <c r="F178" s="19">
        <v>57.163345336914063</v>
      </c>
      <c r="G178" s="19">
        <v>38.576492309570313</v>
      </c>
      <c r="H178" s="19">
        <v>7.743354320526123</v>
      </c>
      <c r="I178" s="19">
        <v>6.9858517646789551</v>
      </c>
      <c r="J178" s="19">
        <v>14.378510475158691</v>
      </c>
      <c r="K178" s="19">
        <v>15.430597305297852</v>
      </c>
      <c r="L178" s="19">
        <v>2.1041722297668457</v>
      </c>
      <c r="M178" s="19">
        <v>0</v>
      </c>
      <c r="N178" s="19">
        <v>5.2604308128356934</v>
      </c>
      <c r="O178" s="19">
        <v>11.57294750213623</v>
      </c>
      <c r="P178" s="19">
        <v>2.80556321144104</v>
      </c>
      <c r="Q178" s="19">
        <v>1.40278160572052</v>
      </c>
      <c r="R178" s="19">
        <v>17.184074401855469</v>
      </c>
      <c r="S178" s="19">
        <v>152.55250549316406</v>
      </c>
      <c r="T178" s="19">
        <v>37.572731018066406</v>
      </c>
      <c r="U178" s="19">
        <v>38.154743194580078</v>
      </c>
      <c r="V178" s="19">
        <v>6.3352475166320801</v>
      </c>
      <c r="W178" s="19">
        <v>10.871557235717773</v>
      </c>
      <c r="X178" s="19">
        <v>145.8892822265625</v>
      </c>
      <c r="Y178" s="19">
        <v>0</v>
      </c>
      <c r="Z178" s="19">
        <v>0</v>
      </c>
      <c r="AA178" s="19">
        <v>11.57294750213623</v>
      </c>
      <c r="AB178" s="19">
        <v>2.80556321144104</v>
      </c>
      <c r="AC178" s="19">
        <v>0</v>
      </c>
      <c r="AD178" s="19">
        <v>8.3833389282226563</v>
      </c>
      <c r="AE178" s="19">
        <v>0</v>
      </c>
      <c r="AF178" s="19">
        <v>3.3349838107824326E-2</v>
      </c>
      <c r="AG178" s="19">
        <v>12.625034332275391</v>
      </c>
      <c r="AH178" s="19">
        <v>0</v>
      </c>
      <c r="AI178" s="19">
        <v>0</v>
      </c>
      <c r="AJ178" s="19">
        <v>44.889011383056641</v>
      </c>
      <c r="AK178" s="19">
        <v>3.8576493263244629</v>
      </c>
      <c r="AL178" s="19">
        <v>71.541862487792969</v>
      </c>
      <c r="AM178" s="19">
        <v>1809.9388427734375</v>
      </c>
      <c r="AN178" s="19">
        <v>30.861194610595703</v>
      </c>
      <c r="AO178" s="19">
        <v>0.35069540143013</v>
      </c>
      <c r="AP178" s="19">
        <v>117.48295593261719</v>
      </c>
      <c r="AQ178" s="20">
        <v>359.11209106445313</v>
      </c>
    </row>
    <row r="179" spans="1:43" x14ac:dyDescent="0.25">
      <c r="A179" s="52" t="s">
        <v>83</v>
      </c>
      <c r="B179" s="52" t="s">
        <v>28</v>
      </c>
      <c r="C179" s="52" t="s">
        <v>122</v>
      </c>
      <c r="D179" s="43">
        <v>311.07742309570313</v>
      </c>
      <c r="E179" s="19">
        <v>1.4697848558425903</v>
      </c>
      <c r="F179" s="19">
        <v>5.0614070892333984</v>
      </c>
      <c r="G179" s="19">
        <v>1.0911878347396851</v>
      </c>
      <c r="H179" s="19">
        <v>0</v>
      </c>
      <c r="I179" s="19">
        <v>2.2786402702331543</v>
      </c>
      <c r="J179" s="19">
        <v>8.907536506652832</v>
      </c>
      <c r="K179" s="19">
        <v>33.859481811523438</v>
      </c>
      <c r="L179" s="19">
        <v>4.2854655534029007E-2</v>
      </c>
      <c r="M179" s="19">
        <v>0</v>
      </c>
      <c r="N179" s="19">
        <v>21.904956817626953</v>
      </c>
      <c r="O179" s="19">
        <v>7.796114444732666</v>
      </c>
      <c r="P179" s="19">
        <v>40.418968200683594</v>
      </c>
      <c r="Q179" s="19">
        <v>4.1607732772827148</v>
      </c>
      <c r="R179" s="19">
        <v>36.474620819091797</v>
      </c>
      <c r="S179" s="19">
        <v>101.12752532958984</v>
      </c>
      <c r="T179" s="19">
        <v>579.14007568359375</v>
      </c>
      <c r="U179" s="19">
        <v>111.84191131591797</v>
      </c>
      <c r="V179" s="19">
        <v>18.088510513305664</v>
      </c>
      <c r="W179" s="19">
        <v>348.75112915039063</v>
      </c>
      <c r="X179" s="19">
        <v>15.377776145935059</v>
      </c>
      <c r="Y179" s="19">
        <v>6.9715403020381927E-2</v>
      </c>
      <c r="Z179" s="19">
        <v>0.41250449419021606</v>
      </c>
      <c r="AA179" s="19">
        <v>10.505226135253906</v>
      </c>
      <c r="AB179" s="19">
        <v>21.295425415039063</v>
      </c>
      <c r="AC179" s="19">
        <v>0</v>
      </c>
      <c r="AD179" s="19">
        <v>19.545267105102539</v>
      </c>
      <c r="AE179" s="19">
        <v>0.17759297788143158</v>
      </c>
      <c r="AF179" s="19">
        <v>2.2852180004119873</v>
      </c>
      <c r="AG179" s="19">
        <v>10.75208568572998</v>
      </c>
      <c r="AH179" s="19">
        <v>0</v>
      </c>
      <c r="AI179" s="19">
        <v>0</v>
      </c>
      <c r="AJ179" s="19">
        <v>27.035161972045898</v>
      </c>
      <c r="AK179" s="19">
        <v>17.652622222900391</v>
      </c>
      <c r="AL179" s="19">
        <v>5.9637632369995117</v>
      </c>
      <c r="AM179" s="19">
        <v>0</v>
      </c>
      <c r="AN179" s="19">
        <v>0</v>
      </c>
      <c r="AO179" s="19">
        <v>0</v>
      </c>
      <c r="AP179" s="19">
        <v>0</v>
      </c>
      <c r="AQ179" s="20">
        <v>28.452760696411133</v>
      </c>
    </row>
    <row r="180" spans="1:43" x14ac:dyDescent="0.25">
      <c r="A180" s="52" t="s">
        <v>84</v>
      </c>
      <c r="B180" s="52" t="s">
        <v>29</v>
      </c>
      <c r="C180" s="52" t="s">
        <v>122</v>
      </c>
      <c r="D180" s="43">
        <v>0.63065409660339355</v>
      </c>
      <c r="E180" s="19">
        <v>5.0957061350345612E-2</v>
      </c>
      <c r="F180" s="19">
        <v>9.8739948272705078</v>
      </c>
      <c r="G180" s="19">
        <v>4.9221539497375488</v>
      </c>
      <c r="H180" s="19">
        <v>2.6140971183776855</v>
      </c>
      <c r="I180" s="19">
        <v>2.7586252689361572</v>
      </c>
      <c r="J180" s="19">
        <v>4.7265439033508301</v>
      </c>
      <c r="K180" s="19">
        <v>4.3346347808837891</v>
      </c>
      <c r="L180" s="19">
        <v>6.5746521949768066</v>
      </c>
      <c r="M180" s="19">
        <v>2.6140971183776855</v>
      </c>
      <c r="N180" s="19">
        <v>12.124380111694336</v>
      </c>
      <c r="O180" s="19">
        <v>5.0457243919372559</v>
      </c>
      <c r="P180" s="19">
        <v>4.8817620277404785</v>
      </c>
      <c r="Q180" s="19">
        <v>1.5243003368377686</v>
      </c>
      <c r="R180" s="19">
        <v>15.597461700439453</v>
      </c>
      <c r="S180" s="19">
        <v>15.797616004943848</v>
      </c>
      <c r="T180" s="19">
        <v>5.9192805290222168</v>
      </c>
      <c r="U180" s="19">
        <v>60.04473876953125</v>
      </c>
      <c r="V180" s="19">
        <v>4.9642748832702637</v>
      </c>
      <c r="W180" s="19">
        <v>26.863170623779297</v>
      </c>
      <c r="X180" s="19">
        <v>13.534731864929199</v>
      </c>
      <c r="Y180" s="19">
        <v>0</v>
      </c>
      <c r="Z180" s="19">
        <v>0.25360706448554993</v>
      </c>
      <c r="AA180" s="19">
        <v>5.0290217399597168</v>
      </c>
      <c r="AB180" s="19">
        <v>3.5829286575317383</v>
      </c>
      <c r="AC180" s="19">
        <v>0</v>
      </c>
      <c r="AD180" s="19">
        <v>1.4278378486633301</v>
      </c>
      <c r="AE180" s="19">
        <v>0</v>
      </c>
      <c r="AF180" s="19">
        <v>0.1722245067358017</v>
      </c>
      <c r="AG180" s="19">
        <v>0.34687110781669617</v>
      </c>
      <c r="AH180" s="19">
        <v>0</v>
      </c>
      <c r="AI180" s="19">
        <v>0</v>
      </c>
      <c r="AJ180" s="19">
        <v>4.3694195747375488</v>
      </c>
      <c r="AK180" s="19">
        <v>6.6419892013072968E-2</v>
      </c>
      <c r="AL180" s="19">
        <v>36.658817291259766</v>
      </c>
      <c r="AM180" s="19">
        <v>0.68792033195495605</v>
      </c>
      <c r="AN180" s="19">
        <v>0.55033624172210693</v>
      </c>
      <c r="AO180" s="19">
        <v>0.55033624172210693</v>
      </c>
      <c r="AP180" s="19">
        <v>0.68792033195495605</v>
      </c>
      <c r="AQ180" s="20">
        <v>162.59539794921875</v>
      </c>
    </row>
    <row r="181" spans="1:43" x14ac:dyDescent="0.25">
      <c r="A181" s="52" t="s">
        <v>85</v>
      </c>
      <c r="B181" s="52" t="s">
        <v>30</v>
      </c>
      <c r="C181" s="52" t="s">
        <v>122</v>
      </c>
      <c r="D181" s="43">
        <v>17.186601638793945</v>
      </c>
      <c r="E181" s="19">
        <v>0.34800064563751221</v>
      </c>
      <c r="F181" s="19">
        <v>0</v>
      </c>
      <c r="G181" s="19">
        <v>0</v>
      </c>
      <c r="H181" s="19">
        <v>0</v>
      </c>
      <c r="I181" s="19">
        <v>0.38442367315292358</v>
      </c>
      <c r="J181" s="19">
        <v>1.342104434967041</v>
      </c>
      <c r="K181" s="19">
        <v>18.066556930541992</v>
      </c>
      <c r="L181" s="19">
        <v>1.1255465215072036E-3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9.2154333833605051E-4</v>
      </c>
      <c r="U181" s="19">
        <v>0.83618086576461792</v>
      </c>
      <c r="V181" s="19">
        <v>10.113916397094727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0.37622243165969849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20">
        <v>0.26636847853660583</v>
      </c>
    </row>
    <row r="182" spans="1:43" x14ac:dyDescent="0.25">
      <c r="A182" s="52" t="s">
        <v>86</v>
      </c>
      <c r="B182" s="52" t="s">
        <v>31</v>
      </c>
      <c r="C182" s="52" t="s">
        <v>122</v>
      </c>
      <c r="D182" s="43">
        <v>6.6860761642456055</v>
      </c>
      <c r="E182" s="19">
        <v>1.1572054624557495</v>
      </c>
      <c r="F182" s="19">
        <v>3.3430380821228027</v>
      </c>
      <c r="G182" s="19">
        <v>4.1145081520080566</v>
      </c>
      <c r="H182" s="19">
        <v>5.3969259262084961</v>
      </c>
      <c r="I182" s="19">
        <v>4.4026179313659668</v>
      </c>
      <c r="J182" s="19">
        <v>3.9859299659729004</v>
      </c>
      <c r="K182" s="19">
        <v>17.973386764526367</v>
      </c>
      <c r="L182" s="19">
        <v>5.7860269546508789</v>
      </c>
      <c r="M182" s="19">
        <v>0.12857837975025177</v>
      </c>
      <c r="N182" s="19">
        <v>0.77147024869918823</v>
      </c>
      <c r="O182" s="19">
        <v>4.5002431869506836</v>
      </c>
      <c r="P182" s="19">
        <v>0.77147024869918823</v>
      </c>
      <c r="Q182" s="19">
        <v>1.5429404973983765</v>
      </c>
      <c r="R182" s="19">
        <v>9.0004863739013672</v>
      </c>
      <c r="S182" s="19">
        <v>0.51431351900100708</v>
      </c>
      <c r="T182" s="19">
        <v>0.11631660163402557</v>
      </c>
      <c r="U182" s="19">
        <v>9.9710178375244141</v>
      </c>
      <c r="V182" s="19">
        <v>2.8990814685821533</v>
      </c>
      <c r="W182" s="19">
        <v>13.62930965423584</v>
      </c>
      <c r="X182" s="19">
        <v>2.314410924911499</v>
      </c>
      <c r="Y182" s="19">
        <v>4.3125584721565247E-2</v>
      </c>
      <c r="Z182" s="19">
        <v>6.9998897612094879E-2</v>
      </c>
      <c r="AA182" s="19">
        <v>1.8155514001846313</v>
      </c>
      <c r="AB182" s="19">
        <v>4.628821849822998</v>
      </c>
      <c r="AC182" s="19">
        <v>0</v>
      </c>
      <c r="AD182" s="19">
        <v>3.3278579711914063</v>
      </c>
      <c r="AE182" s="19">
        <v>1.4409610033035278</v>
      </c>
      <c r="AF182" s="19">
        <v>2.5601487159729004</v>
      </c>
      <c r="AG182" s="19">
        <v>13.757885932922363</v>
      </c>
      <c r="AH182" s="19">
        <v>0</v>
      </c>
      <c r="AI182" s="19">
        <v>0</v>
      </c>
      <c r="AJ182" s="19">
        <v>4.7574005126953125</v>
      </c>
      <c r="AK182" s="19">
        <v>3.3430380821228027</v>
      </c>
      <c r="AL182" s="19">
        <v>77.018447875976563</v>
      </c>
      <c r="AM182" s="19">
        <v>144.52210998535156</v>
      </c>
      <c r="AN182" s="19">
        <v>0</v>
      </c>
      <c r="AO182" s="19">
        <v>0.38573512434959412</v>
      </c>
      <c r="AP182" s="19">
        <v>8.4861726760864258</v>
      </c>
      <c r="AQ182" s="20">
        <v>52.331401824951172</v>
      </c>
    </row>
    <row r="183" spans="1:43" x14ac:dyDescent="0.25">
      <c r="A183" s="52" t="s">
        <v>87</v>
      </c>
      <c r="B183" s="52" t="s">
        <v>32</v>
      </c>
      <c r="C183" s="52" t="s">
        <v>122</v>
      </c>
      <c r="D183" s="43">
        <v>0</v>
      </c>
      <c r="E183" s="19">
        <v>0</v>
      </c>
      <c r="F183" s="19">
        <v>4.4208958745002747E-2</v>
      </c>
      <c r="G183" s="19">
        <v>0</v>
      </c>
      <c r="H183" s="19">
        <v>0</v>
      </c>
      <c r="I183" s="19">
        <v>0</v>
      </c>
      <c r="J183" s="19">
        <v>0</v>
      </c>
      <c r="K183" s="19">
        <v>0.44208958745002747</v>
      </c>
      <c r="L183" s="19">
        <v>3.8903884887695313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4.1550449095666409E-3</v>
      </c>
      <c r="U183" s="19">
        <v>4.1001200675964355E-2</v>
      </c>
      <c r="V183" s="19">
        <v>1.3253214359283447</v>
      </c>
      <c r="W183" s="19">
        <v>0.17683583498001099</v>
      </c>
      <c r="X183" s="19">
        <v>6.3218812942504883</v>
      </c>
      <c r="Y183" s="19">
        <v>0.19489917159080505</v>
      </c>
      <c r="Z183" s="19">
        <v>0</v>
      </c>
      <c r="AA183" s="19">
        <v>0.20298147201538086</v>
      </c>
      <c r="AB183" s="19">
        <v>0.35367166996002197</v>
      </c>
      <c r="AC183" s="19">
        <v>0</v>
      </c>
      <c r="AD183" s="19">
        <v>0.5253569483757019</v>
      </c>
      <c r="AE183" s="19">
        <v>0</v>
      </c>
      <c r="AF183" s="19">
        <v>0.13777744770050049</v>
      </c>
      <c r="AG183" s="19">
        <v>1.1137256622314453</v>
      </c>
      <c r="AH183" s="19">
        <v>0</v>
      </c>
      <c r="AI183" s="19">
        <v>3.5707283765077591E-2</v>
      </c>
      <c r="AJ183" s="19">
        <v>0.26525375247001648</v>
      </c>
      <c r="AK183" s="19">
        <v>0</v>
      </c>
      <c r="AL183" s="19">
        <v>42.838481903076172</v>
      </c>
      <c r="AM183" s="19">
        <v>0</v>
      </c>
      <c r="AN183" s="19">
        <v>4.4208958745002747E-2</v>
      </c>
      <c r="AO183" s="19">
        <v>0</v>
      </c>
      <c r="AP183" s="19">
        <v>0</v>
      </c>
      <c r="AQ183" s="20">
        <v>2.3430747985839844</v>
      </c>
    </row>
    <row r="184" spans="1:43" x14ac:dyDescent="0.25">
      <c r="A184" s="52" t="s">
        <v>88</v>
      </c>
      <c r="B184" s="52" t="s">
        <v>33</v>
      </c>
      <c r="C184" s="52" t="s">
        <v>122</v>
      </c>
      <c r="D184" s="43">
        <v>0</v>
      </c>
      <c r="E184" s="19">
        <v>0</v>
      </c>
      <c r="F184" s="19">
        <v>0</v>
      </c>
      <c r="G184" s="19">
        <v>0.56727808713912964</v>
      </c>
      <c r="H184" s="19">
        <v>0</v>
      </c>
      <c r="I184" s="19">
        <v>0.48437440395355225</v>
      </c>
      <c r="J184" s="19">
        <v>0</v>
      </c>
      <c r="K184" s="19">
        <v>2.3948521614074707</v>
      </c>
      <c r="L184" s="19">
        <v>0</v>
      </c>
      <c r="M184" s="19">
        <v>0</v>
      </c>
      <c r="N184" s="19">
        <v>3.3060109126381576E-4</v>
      </c>
      <c r="O184" s="19">
        <v>0</v>
      </c>
      <c r="P184" s="19">
        <v>2.5406409054994583E-2</v>
      </c>
      <c r="Q184" s="19">
        <v>0</v>
      </c>
      <c r="R184" s="19">
        <v>1.3022664934396744E-3</v>
      </c>
      <c r="S184" s="19">
        <v>0</v>
      </c>
      <c r="T184" s="19">
        <v>0</v>
      </c>
      <c r="U184" s="19">
        <v>0.44072446227073669</v>
      </c>
      <c r="V184" s="19">
        <v>0</v>
      </c>
      <c r="W184" s="19">
        <v>0.75630021095275879</v>
      </c>
      <c r="X184" s="19">
        <v>0.91864603757858276</v>
      </c>
      <c r="Y184" s="19">
        <v>13.888623237609863</v>
      </c>
      <c r="Z184" s="19">
        <v>4.396369680762291E-2</v>
      </c>
      <c r="AA184" s="19">
        <v>16.381137847900391</v>
      </c>
      <c r="AB184" s="19">
        <v>10.730318069458008</v>
      </c>
      <c r="AC184" s="19">
        <v>0</v>
      </c>
      <c r="AD184" s="19">
        <v>5.4477605819702148</v>
      </c>
      <c r="AE184" s="19">
        <v>0</v>
      </c>
      <c r="AF184" s="19">
        <v>2.9492920264601707E-2</v>
      </c>
      <c r="AG184" s="19">
        <v>6.0759916305541992</v>
      </c>
      <c r="AH184" s="19">
        <v>8.9411456137895584E-3</v>
      </c>
      <c r="AI184" s="19">
        <v>0.29910781979560852</v>
      </c>
      <c r="AJ184" s="19">
        <v>0.67786598205566406</v>
      </c>
      <c r="AK184" s="19">
        <v>0</v>
      </c>
      <c r="AL184" s="19">
        <v>59.140377044677734</v>
      </c>
      <c r="AM184" s="19">
        <v>0.13768886029720306</v>
      </c>
      <c r="AN184" s="19">
        <v>0</v>
      </c>
      <c r="AO184" s="19">
        <v>0</v>
      </c>
      <c r="AP184" s="19">
        <v>0</v>
      </c>
      <c r="AQ184" s="20">
        <v>4.8362946510314941</v>
      </c>
    </row>
    <row r="185" spans="1:43" x14ac:dyDescent="0.25">
      <c r="A185" s="52" t="s">
        <v>89</v>
      </c>
      <c r="B185" s="52" t="s">
        <v>34</v>
      </c>
      <c r="C185" s="52" t="s">
        <v>122</v>
      </c>
      <c r="D185" s="43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0.20041249692440033</v>
      </c>
      <c r="K185" s="19">
        <v>0.41904428601264954</v>
      </c>
      <c r="L185" s="19">
        <v>0</v>
      </c>
      <c r="M185" s="19">
        <v>5.4657954722642899E-2</v>
      </c>
      <c r="N185" s="19">
        <v>1.4850705862045288E-2</v>
      </c>
      <c r="O185" s="19">
        <v>0</v>
      </c>
      <c r="P185" s="19">
        <v>0</v>
      </c>
      <c r="Q185" s="19">
        <v>0</v>
      </c>
      <c r="R185" s="19">
        <v>0.16322547197341919</v>
      </c>
      <c r="S185" s="19">
        <v>5.549368797801435E-4</v>
      </c>
      <c r="T185" s="19">
        <v>0.34460446238517761</v>
      </c>
      <c r="U185" s="19">
        <v>0.68847090005874634</v>
      </c>
      <c r="V185" s="19">
        <v>0.39589589834213257</v>
      </c>
      <c r="W185" s="19">
        <v>0.44919630885124207</v>
      </c>
      <c r="X185" s="19">
        <v>0.52630144357681274</v>
      </c>
      <c r="Y185" s="19">
        <v>0.20296281576156616</v>
      </c>
      <c r="Z185" s="19">
        <v>19.930166244506836</v>
      </c>
      <c r="AA185" s="19">
        <v>2.2128207683563232</v>
      </c>
      <c r="AB185" s="19">
        <v>2.5656807422637939</v>
      </c>
      <c r="AC185" s="19">
        <v>0</v>
      </c>
      <c r="AD185" s="19">
        <v>6.8363485336303711</v>
      </c>
      <c r="AE185" s="19">
        <v>0</v>
      </c>
      <c r="AF185" s="19">
        <v>5.2448209375143051E-2</v>
      </c>
      <c r="AG185" s="19">
        <v>1.9021780490875244</v>
      </c>
      <c r="AH185" s="19">
        <v>0</v>
      </c>
      <c r="AI185" s="19">
        <v>0</v>
      </c>
      <c r="AJ185" s="19">
        <v>2.1483893394470215</v>
      </c>
      <c r="AK185" s="19">
        <v>0</v>
      </c>
      <c r="AL185" s="19">
        <v>0.50043970346450806</v>
      </c>
      <c r="AM185" s="19">
        <v>0</v>
      </c>
      <c r="AN185" s="19">
        <v>0</v>
      </c>
      <c r="AO185" s="19">
        <v>0.29252126812934875</v>
      </c>
      <c r="AP185" s="19">
        <v>0</v>
      </c>
      <c r="AQ185" s="20">
        <v>0</v>
      </c>
    </row>
    <row r="186" spans="1:43" ht="30" x14ac:dyDescent="0.25">
      <c r="A186" s="52" t="s">
        <v>90</v>
      </c>
      <c r="B186" s="52" t="s">
        <v>35</v>
      </c>
      <c r="C186" s="52" t="s">
        <v>122</v>
      </c>
      <c r="D186" s="43">
        <v>8.6221656799316406</v>
      </c>
      <c r="E186" s="19">
        <v>0.59876149892807007</v>
      </c>
      <c r="F186" s="19">
        <v>0</v>
      </c>
      <c r="G186" s="19">
        <v>2.795360803604126</v>
      </c>
      <c r="H186" s="19">
        <v>3.1944744288921356E-2</v>
      </c>
      <c r="I186" s="19">
        <v>0.1086723804473877</v>
      </c>
      <c r="J186" s="19">
        <v>0</v>
      </c>
      <c r="K186" s="19">
        <v>6.3716292381286621</v>
      </c>
      <c r="L186" s="19">
        <v>18.681360244750977</v>
      </c>
      <c r="M186" s="19">
        <v>0</v>
      </c>
      <c r="N186" s="19">
        <v>2.0908990874886513E-2</v>
      </c>
      <c r="O186" s="19">
        <v>0.7185138463973999</v>
      </c>
      <c r="P186" s="19">
        <v>0.50406116247177124</v>
      </c>
      <c r="Q186" s="19">
        <v>2.9938075542449951</v>
      </c>
      <c r="R186" s="19">
        <v>0.83833110332489014</v>
      </c>
      <c r="S186" s="19">
        <v>0.47536170482635498</v>
      </c>
      <c r="T186" s="19">
        <v>4.2674150317907333E-3</v>
      </c>
      <c r="U186" s="19">
        <v>2.819957971572876</v>
      </c>
      <c r="V186" s="19">
        <v>1.4731998443603516</v>
      </c>
      <c r="W186" s="19">
        <v>0.33583253622055054</v>
      </c>
      <c r="X186" s="19">
        <v>1.0201879739761353</v>
      </c>
      <c r="Y186" s="19">
        <v>0</v>
      </c>
      <c r="Z186" s="19">
        <v>4.5704733580350876E-2</v>
      </c>
      <c r="AA186" s="19">
        <v>3.0624754428863525</v>
      </c>
      <c r="AB186" s="19">
        <v>13.913454055786133</v>
      </c>
      <c r="AC186" s="19">
        <v>0</v>
      </c>
      <c r="AD186" s="19">
        <v>1.4341686964035034</v>
      </c>
      <c r="AE186" s="19">
        <v>3.9730321615934372E-2</v>
      </c>
      <c r="AF186" s="19">
        <v>0.13204994797706604</v>
      </c>
      <c r="AG186" s="19">
        <v>2.8515059947967529</v>
      </c>
      <c r="AH186" s="19">
        <v>4.5078089460730553E-3</v>
      </c>
      <c r="AI186" s="19">
        <v>4.3178820051252842E-3</v>
      </c>
      <c r="AJ186" s="19">
        <v>7.1830387115478516</v>
      </c>
      <c r="AK186" s="19">
        <v>0</v>
      </c>
      <c r="AL186" s="19">
        <v>187.02008056640625</v>
      </c>
      <c r="AM186" s="19">
        <v>8.5537359118461609E-2</v>
      </c>
      <c r="AN186" s="19">
        <v>0</v>
      </c>
      <c r="AO186" s="19">
        <v>0.11309939622879028</v>
      </c>
      <c r="AP186" s="19">
        <v>0</v>
      </c>
      <c r="AQ186" s="20">
        <v>7.719846248626709</v>
      </c>
    </row>
    <row r="187" spans="1:43" ht="30" x14ac:dyDescent="0.25">
      <c r="A187" s="52" t="s">
        <v>91</v>
      </c>
      <c r="B187" s="52" t="s">
        <v>36</v>
      </c>
      <c r="C187" s="52" t="s">
        <v>122</v>
      </c>
      <c r="D187" s="43">
        <v>5.0788154602050781</v>
      </c>
      <c r="E187" s="19">
        <v>3.2504417896270752</v>
      </c>
      <c r="F187" s="19">
        <v>3.8598992824554443</v>
      </c>
      <c r="G187" s="19">
        <v>6.0945777893066406</v>
      </c>
      <c r="H187" s="19">
        <v>3.0055971145629883</v>
      </c>
      <c r="I187" s="19">
        <v>2.6174516677856445</v>
      </c>
      <c r="J187" s="19">
        <v>4.4693574905395508</v>
      </c>
      <c r="K187" s="19">
        <v>7.1755657196044922</v>
      </c>
      <c r="L187" s="19">
        <v>4.266204833984375</v>
      </c>
      <c r="M187" s="19">
        <v>0.2031526118516922</v>
      </c>
      <c r="N187" s="19">
        <v>2.4378311634063721</v>
      </c>
      <c r="O187" s="19">
        <v>10.970240592956543</v>
      </c>
      <c r="P187" s="19">
        <v>0.60945779085159302</v>
      </c>
      <c r="Q187" s="19">
        <v>0.60945779085159302</v>
      </c>
      <c r="R187" s="19">
        <v>7.7197985649108887</v>
      </c>
      <c r="S187" s="19">
        <v>2.8441364765167236</v>
      </c>
      <c r="T187" s="19">
        <v>0</v>
      </c>
      <c r="U187" s="19">
        <v>7.5166463851928711</v>
      </c>
      <c r="V187" s="19">
        <v>0</v>
      </c>
      <c r="W187" s="19">
        <v>6.2977309226989746</v>
      </c>
      <c r="X187" s="19">
        <v>15.439597129821777</v>
      </c>
      <c r="Y187" s="19">
        <v>0.56535404920578003</v>
      </c>
      <c r="Z187" s="19">
        <v>0</v>
      </c>
      <c r="AA187" s="19">
        <v>4.9197664260864258</v>
      </c>
      <c r="AB187" s="19">
        <v>52.413372039794922</v>
      </c>
      <c r="AC187" s="19">
        <v>0</v>
      </c>
      <c r="AD187" s="19">
        <v>3.0577285289764404</v>
      </c>
      <c r="AE187" s="19">
        <v>0.19271291792392731</v>
      </c>
      <c r="AF187" s="19">
        <v>0</v>
      </c>
      <c r="AG187" s="19">
        <v>67.85296630859375</v>
      </c>
      <c r="AH187" s="19">
        <v>0</v>
      </c>
      <c r="AI187" s="19">
        <v>0</v>
      </c>
      <c r="AJ187" s="19">
        <v>9.1418676376342773</v>
      </c>
      <c r="AK187" s="19">
        <v>0.60945779085159302</v>
      </c>
      <c r="AL187" s="19">
        <v>106.65511322021484</v>
      </c>
      <c r="AM187" s="19">
        <v>12.189155578613281</v>
      </c>
      <c r="AN187" s="19">
        <v>7.5166463851928711</v>
      </c>
      <c r="AO187" s="19">
        <v>0</v>
      </c>
      <c r="AP187" s="19">
        <v>0</v>
      </c>
      <c r="AQ187" s="20">
        <v>126.56407165527344</v>
      </c>
    </row>
    <row r="188" spans="1:43" x14ac:dyDescent="0.25">
      <c r="A188" s="52" t="s">
        <v>92</v>
      </c>
      <c r="B188" s="52" t="s">
        <v>37</v>
      </c>
      <c r="C188" s="52" t="s">
        <v>122</v>
      </c>
      <c r="D188" s="43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7.0953115820884705E-2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1.5798568492755294E-3</v>
      </c>
      <c r="AC188" s="19">
        <v>1.5053768157958984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1.8082352876663208</v>
      </c>
      <c r="AN188" s="19">
        <v>0</v>
      </c>
      <c r="AO188" s="19">
        <v>13.210465431213379</v>
      </c>
      <c r="AP188" s="19">
        <v>5.8600220829248428E-2</v>
      </c>
      <c r="AQ188" s="20">
        <v>5.8393259048461914</v>
      </c>
    </row>
    <row r="189" spans="1:43" x14ac:dyDescent="0.25">
      <c r="A189" s="52" t="s">
        <v>93</v>
      </c>
      <c r="B189" s="52" t="s">
        <v>38</v>
      </c>
      <c r="C189" s="52" t="s">
        <v>122</v>
      </c>
      <c r="D189" s="43">
        <v>0</v>
      </c>
      <c r="E189" s="19">
        <v>0</v>
      </c>
      <c r="F189" s="19">
        <v>0</v>
      </c>
      <c r="G189" s="19">
        <v>0</v>
      </c>
      <c r="H189" s="19">
        <v>0.7834586501121521</v>
      </c>
      <c r="I189" s="19">
        <v>0</v>
      </c>
      <c r="J189" s="19">
        <v>0</v>
      </c>
      <c r="K189" s="19">
        <v>6.3822813332080841E-2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0.36312061548233032</v>
      </c>
      <c r="S189" s="19">
        <v>0</v>
      </c>
      <c r="T189" s="19">
        <v>0</v>
      </c>
      <c r="U189" s="19">
        <v>0</v>
      </c>
      <c r="V189" s="19">
        <v>0</v>
      </c>
      <c r="W189" s="19">
        <v>0.2791653573513031</v>
      </c>
      <c r="X189" s="19">
        <v>0.48416081070899963</v>
      </c>
      <c r="Y189" s="19">
        <v>0.72797709703445435</v>
      </c>
      <c r="Z189" s="19">
        <v>0</v>
      </c>
      <c r="AA189" s="19">
        <v>0.53774023056030273</v>
      </c>
      <c r="AB189" s="19">
        <v>12.183897018432617</v>
      </c>
      <c r="AC189" s="19">
        <v>0</v>
      </c>
      <c r="AD189" s="19">
        <v>24.403175354003906</v>
      </c>
      <c r="AE189" s="19">
        <v>0</v>
      </c>
      <c r="AF189" s="19">
        <v>7.9359158873558044E-2</v>
      </c>
      <c r="AG189" s="19">
        <v>9.7891740798950195</v>
      </c>
      <c r="AH189" s="19">
        <v>0</v>
      </c>
      <c r="AI189" s="19">
        <v>0</v>
      </c>
      <c r="AJ189" s="19">
        <v>0.12104020267724991</v>
      </c>
      <c r="AK189" s="19">
        <v>3.0300529003143311</v>
      </c>
      <c r="AL189" s="19">
        <v>105.87554931640625</v>
      </c>
      <c r="AM189" s="19">
        <v>10.651537895202637</v>
      </c>
      <c r="AN189" s="19">
        <v>9.0943498611450195</v>
      </c>
      <c r="AO189" s="19">
        <v>0</v>
      </c>
      <c r="AP189" s="19">
        <v>4.7755866050720215</v>
      </c>
      <c r="AQ189" s="20">
        <v>31.261528015136719</v>
      </c>
    </row>
    <row r="190" spans="1:43" x14ac:dyDescent="0.25">
      <c r="A190" s="52" t="s">
        <v>94</v>
      </c>
      <c r="B190" s="52" t="s">
        <v>39</v>
      </c>
      <c r="C190" s="52" t="s">
        <v>122</v>
      </c>
      <c r="D190" s="43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2.3767056465148926</v>
      </c>
      <c r="S190" s="19">
        <v>0</v>
      </c>
      <c r="T190" s="19">
        <v>0</v>
      </c>
      <c r="U190" s="19">
        <v>0</v>
      </c>
      <c r="V190" s="19">
        <v>0</v>
      </c>
      <c r="W190" s="19">
        <v>0.3463062047958374</v>
      </c>
      <c r="X190" s="19">
        <v>0</v>
      </c>
      <c r="Y190" s="19">
        <v>0</v>
      </c>
      <c r="Z190" s="19">
        <v>0</v>
      </c>
      <c r="AA190" s="19">
        <v>2.5509340688586235E-2</v>
      </c>
      <c r="AB190" s="19">
        <v>4.8160495758056641</v>
      </c>
      <c r="AC190" s="19">
        <v>0.11320607364177704</v>
      </c>
      <c r="AD190" s="19">
        <v>1.7825919389724731</v>
      </c>
      <c r="AE190" s="19">
        <v>0</v>
      </c>
      <c r="AF190" s="19">
        <v>8.3104357123374939E-2</v>
      </c>
      <c r="AG190" s="19">
        <v>3.8219854831695557</v>
      </c>
      <c r="AH190" s="19">
        <v>0</v>
      </c>
      <c r="AI190" s="19">
        <v>0</v>
      </c>
      <c r="AJ190" s="19">
        <v>0</v>
      </c>
      <c r="AK190" s="19">
        <v>6.29132080078125</v>
      </c>
      <c r="AL190" s="19">
        <v>3.0484166145324707</v>
      </c>
      <c r="AM190" s="19">
        <v>0.37400901317596436</v>
      </c>
      <c r="AN190" s="19">
        <v>19.833356857299805</v>
      </c>
      <c r="AO190" s="19">
        <v>3.9034373760223389</v>
      </c>
      <c r="AP190" s="19">
        <v>3.8725516796112061</v>
      </c>
      <c r="AQ190" s="20">
        <v>29.529788970947266</v>
      </c>
    </row>
    <row r="191" spans="1:43" ht="30" x14ac:dyDescent="0.25">
      <c r="A191" s="52" t="s">
        <v>95</v>
      </c>
      <c r="B191" s="52" t="s">
        <v>40</v>
      </c>
      <c r="C191" s="52" t="s">
        <v>122</v>
      </c>
      <c r="D191" s="43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9.5143976211547852</v>
      </c>
      <c r="W191" s="19">
        <v>0</v>
      </c>
      <c r="X191" s="19">
        <v>0</v>
      </c>
      <c r="Y191" s="19">
        <v>0</v>
      </c>
      <c r="Z191" s="19">
        <v>0</v>
      </c>
      <c r="AA191" s="19">
        <v>6.1858981847763062E-2</v>
      </c>
      <c r="AB191" s="19">
        <v>1.4125814437866211</v>
      </c>
      <c r="AC191" s="19">
        <v>0</v>
      </c>
      <c r="AD191" s="19">
        <v>0.31031394004821777</v>
      </c>
      <c r="AE191" s="19">
        <v>0.59683710336685181</v>
      </c>
      <c r="AF191" s="19">
        <v>11.020263671875</v>
      </c>
      <c r="AG191" s="19">
        <v>4.9832478165626526E-2</v>
      </c>
      <c r="AH191" s="19">
        <v>0</v>
      </c>
      <c r="AI191" s="19">
        <v>0</v>
      </c>
      <c r="AJ191" s="19">
        <v>0.35903388261795044</v>
      </c>
      <c r="AK191" s="19">
        <v>2.1599204540252686</v>
      </c>
      <c r="AL191" s="19">
        <v>8.361027717590332</v>
      </c>
      <c r="AM191" s="19">
        <v>0</v>
      </c>
      <c r="AN191" s="19">
        <v>0.28697863221168518</v>
      </c>
      <c r="AO191" s="19">
        <v>0</v>
      </c>
      <c r="AP191" s="19">
        <v>0</v>
      </c>
      <c r="AQ191" s="20">
        <v>121.48997497558594</v>
      </c>
    </row>
    <row r="192" spans="1:43" x14ac:dyDescent="0.25">
      <c r="A192" s="52" t="s">
        <v>96</v>
      </c>
      <c r="B192" s="52" t="s">
        <v>41</v>
      </c>
      <c r="C192" s="52" t="s">
        <v>122</v>
      </c>
      <c r="D192" s="43">
        <v>1.1234383583068848</v>
      </c>
      <c r="E192" s="19">
        <v>0</v>
      </c>
      <c r="F192" s="19">
        <v>0</v>
      </c>
      <c r="G192" s="19">
        <v>0.74895894527435303</v>
      </c>
      <c r="H192" s="19">
        <v>0.34627121686935425</v>
      </c>
      <c r="I192" s="19">
        <v>8.464658260345459E-2</v>
      </c>
      <c r="J192" s="19">
        <v>0.32778322696685791</v>
      </c>
      <c r="K192" s="19">
        <v>0.5600629448890686</v>
      </c>
      <c r="L192" s="19">
        <v>0.16389161348342896</v>
      </c>
      <c r="M192" s="19">
        <v>0</v>
      </c>
      <c r="N192" s="19">
        <v>0.16389161348342896</v>
      </c>
      <c r="O192" s="19">
        <v>0.16389161348342896</v>
      </c>
      <c r="P192" s="19">
        <v>0</v>
      </c>
      <c r="Q192" s="19">
        <v>0</v>
      </c>
      <c r="R192" s="19">
        <v>0.37992551922798157</v>
      </c>
      <c r="S192" s="19">
        <v>0.12664183974266052</v>
      </c>
      <c r="T192" s="19">
        <v>0.8194580078125</v>
      </c>
      <c r="U192" s="19">
        <v>0</v>
      </c>
      <c r="V192" s="19">
        <v>0</v>
      </c>
      <c r="W192" s="19">
        <v>0.32778322696685791</v>
      </c>
      <c r="X192" s="19">
        <v>0.98334956169128418</v>
      </c>
      <c r="Y192" s="19">
        <v>0.49167478084564209</v>
      </c>
      <c r="Z192" s="19">
        <v>0</v>
      </c>
      <c r="AA192" s="19">
        <v>0</v>
      </c>
      <c r="AB192" s="19">
        <v>1.638916015625</v>
      </c>
      <c r="AC192" s="19">
        <v>0</v>
      </c>
      <c r="AD192" s="19">
        <v>0.16389161348342896</v>
      </c>
      <c r="AE192" s="19">
        <v>0</v>
      </c>
      <c r="AF192" s="19">
        <v>0</v>
      </c>
      <c r="AG192" s="19">
        <v>253.23518371582031</v>
      </c>
      <c r="AH192" s="19">
        <v>0</v>
      </c>
      <c r="AI192" s="19">
        <v>4.6089552342891693E-3</v>
      </c>
      <c r="AJ192" s="19">
        <v>3.9333982467651367</v>
      </c>
      <c r="AK192" s="19">
        <v>0.16389161348342896</v>
      </c>
      <c r="AL192" s="19">
        <v>0</v>
      </c>
      <c r="AM192" s="19">
        <v>51.67926025390625</v>
      </c>
      <c r="AN192" s="19">
        <v>0</v>
      </c>
      <c r="AO192" s="19">
        <v>0.32778322696685791</v>
      </c>
      <c r="AP192" s="19">
        <v>0</v>
      </c>
      <c r="AQ192" s="20">
        <v>212.46749877929688</v>
      </c>
    </row>
    <row r="193" spans="1:43" x14ac:dyDescent="0.25">
      <c r="A193" s="52" t="s">
        <v>97</v>
      </c>
      <c r="B193" s="52" t="s">
        <v>42</v>
      </c>
      <c r="C193" s="52" t="s">
        <v>122</v>
      </c>
      <c r="D193" s="43">
        <v>6.1713624745607376E-2</v>
      </c>
      <c r="E193" s="19">
        <v>0</v>
      </c>
      <c r="F193" s="19">
        <v>0</v>
      </c>
      <c r="G193" s="19">
        <v>4.1142415255308151E-2</v>
      </c>
      <c r="H193" s="19">
        <v>1.9021650776267052E-2</v>
      </c>
      <c r="I193" s="19">
        <v>4.6498742885887623E-3</v>
      </c>
      <c r="J193" s="19">
        <v>0</v>
      </c>
      <c r="K193" s="19">
        <v>3.7567538674920797E-3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16.730691909790039</v>
      </c>
      <c r="AI193" s="19">
        <v>0</v>
      </c>
      <c r="AJ193" s="19">
        <v>0</v>
      </c>
      <c r="AK193" s="19">
        <v>0</v>
      </c>
      <c r="AL193" s="19">
        <v>0</v>
      </c>
      <c r="AM193" s="19">
        <v>59.639400482177734</v>
      </c>
      <c r="AN193" s="19">
        <v>0</v>
      </c>
      <c r="AO193" s="19">
        <v>0</v>
      </c>
      <c r="AP193" s="19">
        <v>0</v>
      </c>
      <c r="AQ193" s="20">
        <v>0.76997631788253784</v>
      </c>
    </row>
    <row r="194" spans="1:43" x14ac:dyDescent="0.25">
      <c r="A194" s="52" t="s">
        <v>98</v>
      </c>
      <c r="B194" s="52" t="s">
        <v>43</v>
      </c>
      <c r="C194" s="52" t="s">
        <v>122</v>
      </c>
      <c r="D194" s="43">
        <v>6.8558558821678162E-2</v>
      </c>
      <c r="E194" s="19">
        <v>0</v>
      </c>
      <c r="F194" s="19">
        <v>0</v>
      </c>
      <c r="G194" s="19">
        <v>4.5705705881118774E-2</v>
      </c>
      <c r="H194" s="19">
        <v>2.1131426095962524E-2</v>
      </c>
      <c r="I194" s="19">
        <v>5.1656123250722885E-3</v>
      </c>
      <c r="J194" s="19">
        <v>0</v>
      </c>
      <c r="K194" s="19">
        <v>4.1734324768185616E-3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2.3185202851891518E-2</v>
      </c>
      <c r="S194" s="19">
        <v>7.7284001745283604E-3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16.962907791137695</v>
      </c>
      <c r="AJ194" s="19">
        <v>3.4003432840108871E-2</v>
      </c>
      <c r="AK194" s="19">
        <v>0</v>
      </c>
      <c r="AL194" s="19">
        <v>0</v>
      </c>
      <c r="AM194" s="19">
        <v>0</v>
      </c>
      <c r="AN194" s="19">
        <v>0.34003433585166931</v>
      </c>
      <c r="AO194" s="19">
        <v>0</v>
      </c>
      <c r="AP194" s="19">
        <v>0</v>
      </c>
      <c r="AQ194" s="20">
        <v>0</v>
      </c>
    </row>
    <row r="195" spans="1:43" ht="30" x14ac:dyDescent="0.25">
      <c r="A195" s="52" t="s">
        <v>99</v>
      </c>
      <c r="B195" s="52" t="s">
        <v>44</v>
      </c>
      <c r="C195" s="52" t="s">
        <v>122</v>
      </c>
      <c r="D195" s="43">
        <v>7.2187498211860657E-2</v>
      </c>
      <c r="E195" s="19">
        <v>0</v>
      </c>
      <c r="F195" s="19">
        <v>0</v>
      </c>
      <c r="G195" s="19">
        <v>0.86625003814697266</v>
      </c>
      <c r="H195" s="19">
        <v>0</v>
      </c>
      <c r="I195" s="19">
        <v>7.2187498211860657E-2</v>
      </c>
      <c r="J195" s="19">
        <v>2.9596874713897705</v>
      </c>
      <c r="K195" s="19">
        <v>0.21656250953674316</v>
      </c>
      <c r="L195" s="19">
        <v>0</v>
      </c>
      <c r="M195" s="19">
        <v>0</v>
      </c>
      <c r="N195" s="19">
        <v>0.14437499642372131</v>
      </c>
      <c r="O195" s="19">
        <v>1.6603125333786011</v>
      </c>
      <c r="P195" s="19">
        <v>0</v>
      </c>
      <c r="Q195" s="19">
        <v>0.14437499642372131</v>
      </c>
      <c r="R195" s="19">
        <v>5.4862499237060547</v>
      </c>
      <c r="S195" s="19">
        <v>0</v>
      </c>
      <c r="T195" s="19">
        <v>0</v>
      </c>
      <c r="U195" s="19">
        <v>0.18478871881961823</v>
      </c>
      <c r="V195" s="19">
        <v>0.17614878714084625</v>
      </c>
      <c r="W195" s="19">
        <v>1.1549999713897705</v>
      </c>
      <c r="X195" s="19">
        <v>0.28874999284744263</v>
      </c>
      <c r="Y195" s="19">
        <v>0.20188218355178833</v>
      </c>
      <c r="Z195" s="19">
        <v>0.14325179159641266</v>
      </c>
      <c r="AA195" s="19">
        <v>0.16017851233482361</v>
      </c>
      <c r="AB195" s="19">
        <v>0</v>
      </c>
      <c r="AC195" s="19">
        <v>0</v>
      </c>
      <c r="AD195" s="19">
        <v>0.43312501907348633</v>
      </c>
      <c r="AE195" s="19">
        <v>0</v>
      </c>
      <c r="AF195" s="19">
        <v>0</v>
      </c>
      <c r="AG195" s="19">
        <v>2.1656250953674316</v>
      </c>
      <c r="AH195" s="19">
        <v>0</v>
      </c>
      <c r="AI195" s="19">
        <v>0</v>
      </c>
      <c r="AJ195" s="19">
        <v>2.309999942779541</v>
      </c>
      <c r="AK195" s="19">
        <v>0</v>
      </c>
      <c r="AL195" s="19">
        <v>13.571249961853027</v>
      </c>
      <c r="AM195" s="19">
        <v>0</v>
      </c>
      <c r="AN195" s="19">
        <v>0.14437499642372131</v>
      </c>
      <c r="AO195" s="19">
        <v>0</v>
      </c>
      <c r="AP195" s="19">
        <v>0</v>
      </c>
      <c r="AQ195" s="20">
        <v>19.12968635559082</v>
      </c>
    </row>
    <row r="196" spans="1:43" x14ac:dyDescent="0.25">
      <c r="A196" s="52" t="s">
        <v>100</v>
      </c>
      <c r="B196" s="52" t="s">
        <v>45</v>
      </c>
      <c r="C196" s="52" t="s">
        <v>122</v>
      </c>
      <c r="D196" s="43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20">
        <v>0</v>
      </c>
    </row>
    <row r="197" spans="1:43" x14ac:dyDescent="0.25">
      <c r="A197" s="52" t="s">
        <v>101</v>
      </c>
      <c r="B197" s="52" t="s">
        <v>46</v>
      </c>
      <c r="C197" s="52" t="s">
        <v>122</v>
      </c>
      <c r="D197" s="43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20">
        <v>0</v>
      </c>
    </row>
    <row r="198" spans="1:43" x14ac:dyDescent="0.25">
      <c r="A198" s="52" t="s">
        <v>102</v>
      </c>
      <c r="B198" s="52" t="s">
        <v>47</v>
      </c>
      <c r="C198" s="52" t="s">
        <v>122</v>
      </c>
      <c r="D198" s="43">
        <v>0.7054595947265625</v>
      </c>
      <c r="E198" s="19">
        <v>0</v>
      </c>
      <c r="F198" s="19">
        <v>0.5486907958984375</v>
      </c>
      <c r="G198" s="19">
        <v>0</v>
      </c>
      <c r="H198" s="19">
        <v>0</v>
      </c>
      <c r="I198" s="19">
        <v>5.315355584025383E-2</v>
      </c>
      <c r="J198" s="19">
        <v>0</v>
      </c>
      <c r="K198" s="19">
        <v>0.38142982125282288</v>
      </c>
      <c r="L198" s="19">
        <v>0</v>
      </c>
      <c r="M198" s="19">
        <v>0</v>
      </c>
      <c r="N198" s="19">
        <v>0.15676881372928619</v>
      </c>
      <c r="O198" s="19">
        <v>0.31353762745857239</v>
      </c>
      <c r="P198" s="19">
        <v>0</v>
      </c>
      <c r="Q198" s="19">
        <v>0</v>
      </c>
      <c r="R198" s="19">
        <v>0.5486907958984375</v>
      </c>
      <c r="S198" s="19">
        <v>0.23515321314334869</v>
      </c>
      <c r="T198" s="19">
        <v>0.34751665592193604</v>
      </c>
      <c r="U198" s="19">
        <v>0.36877733469009399</v>
      </c>
      <c r="V198" s="19">
        <v>0.14593443274497986</v>
      </c>
      <c r="W198" s="19">
        <v>0.39192202687263489</v>
      </c>
      <c r="X198" s="19">
        <v>0.31353762745857239</v>
      </c>
      <c r="Y198" s="19">
        <v>5.9377849102020264E-2</v>
      </c>
      <c r="Z198" s="19">
        <v>4.9800824373960495E-2</v>
      </c>
      <c r="AA198" s="19">
        <v>4.7590132802724838E-2</v>
      </c>
      <c r="AB198" s="19">
        <v>7.8384406864643097E-2</v>
      </c>
      <c r="AC198" s="19">
        <v>1.7701525939628482E-3</v>
      </c>
      <c r="AD198" s="19">
        <v>6.3864044845104218E-2</v>
      </c>
      <c r="AE198" s="19">
        <v>2.368987537920475E-3</v>
      </c>
      <c r="AF198" s="19">
        <v>1.0381216183304787E-2</v>
      </c>
      <c r="AG198" s="19">
        <v>0.2379746288061142</v>
      </c>
      <c r="AH198" s="19">
        <v>7.0976473391056061E-2</v>
      </c>
      <c r="AI198" s="19">
        <v>4.5865122228860855E-3</v>
      </c>
      <c r="AJ198" s="19">
        <v>0.15676881372928619</v>
      </c>
      <c r="AK198" s="19">
        <v>0.47030642628669739</v>
      </c>
      <c r="AL198" s="19">
        <v>0.94061285257339478</v>
      </c>
      <c r="AM198" s="19">
        <v>26.807464599609375</v>
      </c>
      <c r="AN198" s="19">
        <v>0</v>
      </c>
      <c r="AO198" s="19">
        <v>13.325348854064941</v>
      </c>
      <c r="AP198" s="19">
        <v>10.111588478088379</v>
      </c>
      <c r="AQ198" s="20">
        <v>31.275375366210938</v>
      </c>
    </row>
    <row r="199" spans="1:43" x14ac:dyDescent="0.25">
      <c r="A199" s="52" t="s">
        <v>103</v>
      </c>
      <c r="B199" s="52" t="s">
        <v>48</v>
      </c>
      <c r="C199" s="52" t="s">
        <v>122</v>
      </c>
      <c r="D199" s="43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0.15015661716461182</v>
      </c>
      <c r="AM199" s="19">
        <v>0</v>
      </c>
      <c r="AN199" s="19">
        <v>0.60062646865844727</v>
      </c>
      <c r="AO199" s="19">
        <v>0</v>
      </c>
      <c r="AP199" s="19">
        <v>1.0510963201522827</v>
      </c>
      <c r="AQ199" s="20">
        <v>0.15015661716461182</v>
      </c>
    </row>
    <row r="200" spans="1:43" x14ac:dyDescent="0.25">
      <c r="A200" s="52" t="s">
        <v>104</v>
      </c>
      <c r="B200" s="52" t="s">
        <v>49</v>
      </c>
      <c r="C200" s="52" t="s">
        <v>122</v>
      </c>
      <c r="D200" s="43">
        <v>7.4742059707641602</v>
      </c>
      <c r="E200" s="19">
        <v>0.13228683173656464</v>
      </c>
      <c r="F200" s="19">
        <v>8.4002141952514648</v>
      </c>
      <c r="G200" s="19">
        <v>1.3228682279586792</v>
      </c>
      <c r="H200" s="19">
        <v>0.21378739178180695</v>
      </c>
      <c r="I200" s="19">
        <v>1.8551784753799438</v>
      </c>
      <c r="J200" s="19">
        <v>1.0582946538925171</v>
      </c>
      <c r="K200" s="19">
        <v>4.2808017730712891</v>
      </c>
      <c r="L200" s="19">
        <v>1.7197288274765015</v>
      </c>
      <c r="M200" s="19">
        <v>6.6143415868282318E-2</v>
      </c>
      <c r="N200" s="19">
        <v>0.99215120077133179</v>
      </c>
      <c r="O200" s="19">
        <v>3.3733141422271729</v>
      </c>
      <c r="P200" s="19">
        <v>0.39686048030853271</v>
      </c>
      <c r="Q200" s="19">
        <v>0.19843024015426636</v>
      </c>
      <c r="R200" s="19">
        <v>2.9103102684020996</v>
      </c>
      <c r="S200" s="19">
        <v>2.7118799686431885</v>
      </c>
      <c r="T200" s="19">
        <v>0.91521197557449341</v>
      </c>
      <c r="U200" s="19">
        <v>2.2753965854644775</v>
      </c>
      <c r="V200" s="19">
        <v>1.3071438074111938</v>
      </c>
      <c r="W200" s="19">
        <v>1.6535853147506714</v>
      </c>
      <c r="X200" s="19">
        <v>2.5134496688842773</v>
      </c>
      <c r="Y200" s="19">
        <v>0.48288911581039429</v>
      </c>
      <c r="Z200" s="19">
        <v>0.46602487564086914</v>
      </c>
      <c r="AA200" s="19">
        <v>1.167675256729126</v>
      </c>
      <c r="AB200" s="19">
        <v>0.79372096061706543</v>
      </c>
      <c r="AC200" s="19">
        <v>3.0558835715055466E-3</v>
      </c>
      <c r="AD200" s="19">
        <v>0.60362613201141357</v>
      </c>
      <c r="AE200" s="19">
        <v>1.6076769679784775E-2</v>
      </c>
      <c r="AF200" s="19">
        <v>0.17096219956874847</v>
      </c>
      <c r="AG200" s="19">
        <v>0.42811396718025208</v>
      </c>
      <c r="AH200" s="19">
        <v>0.98958694934844971</v>
      </c>
      <c r="AI200" s="19">
        <v>0.16974109411239624</v>
      </c>
      <c r="AJ200" s="19">
        <v>0.85986441373825073</v>
      </c>
      <c r="AK200" s="19">
        <v>5.9529070854187012</v>
      </c>
      <c r="AL200" s="19">
        <v>16.932714462280273</v>
      </c>
      <c r="AM200" s="19">
        <v>23.017908096313477</v>
      </c>
      <c r="AN200" s="19">
        <v>17.660289764404297</v>
      </c>
      <c r="AO200" s="19">
        <v>28.177093505859375</v>
      </c>
      <c r="AP200" s="19">
        <v>6.2836241722106934</v>
      </c>
      <c r="AQ200" s="20">
        <v>97.892257690429688</v>
      </c>
    </row>
    <row r="201" spans="1:43" x14ac:dyDescent="0.25">
      <c r="A201" s="52" t="s">
        <v>105</v>
      </c>
      <c r="B201" s="52" t="s">
        <v>50</v>
      </c>
      <c r="C201" s="52" t="s">
        <v>122</v>
      </c>
      <c r="D201" s="43">
        <v>62.174766540527344</v>
      </c>
      <c r="E201" s="19">
        <v>0.20385169982910156</v>
      </c>
      <c r="F201" s="19">
        <v>8.7656221389770508</v>
      </c>
      <c r="G201" s="19">
        <v>7.1348090171813965</v>
      </c>
      <c r="H201" s="19">
        <v>5.8662290573120117</v>
      </c>
      <c r="I201" s="19">
        <v>4.5648932456970215</v>
      </c>
      <c r="J201" s="19">
        <v>3.261627197265625</v>
      </c>
      <c r="K201" s="19">
        <v>13.623378753662109</v>
      </c>
      <c r="L201" s="19">
        <v>5.0962924957275391</v>
      </c>
      <c r="M201" s="19">
        <v>0.20385169982910156</v>
      </c>
      <c r="N201" s="19">
        <v>3.8731822967529297</v>
      </c>
      <c r="O201" s="19">
        <v>18.346652984619141</v>
      </c>
      <c r="P201" s="19">
        <v>2.2423686981201172</v>
      </c>
      <c r="Q201" s="19">
        <v>1.2231101989746094</v>
      </c>
      <c r="R201" s="19">
        <v>17.123542785644531</v>
      </c>
      <c r="S201" s="19">
        <v>2.0385169982910156</v>
      </c>
      <c r="T201" s="19">
        <v>5.6845798492431641</v>
      </c>
      <c r="U201" s="19">
        <v>8.3372793197631836</v>
      </c>
      <c r="V201" s="19">
        <v>9.8287897109985352</v>
      </c>
      <c r="W201" s="19">
        <v>6.9309577941894531</v>
      </c>
      <c r="X201" s="19">
        <v>8.7656221389770508</v>
      </c>
      <c r="Y201" s="19">
        <v>2.474858283996582</v>
      </c>
      <c r="Z201" s="19">
        <v>0.66699415445327759</v>
      </c>
      <c r="AA201" s="19">
        <v>6.0314741134643555</v>
      </c>
      <c r="AB201" s="19">
        <v>3.4654788970947266</v>
      </c>
      <c r="AC201" s="19">
        <v>4.0306493639945984E-2</v>
      </c>
      <c r="AD201" s="19">
        <v>4.3163704872131348</v>
      </c>
      <c r="AE201" s="19">
        <v>5.1989699713885784E-3</v>
      </c>
      <c r="AF201" s="19">
        <v>0.32671311497688293</v>
      </c>
      <c r="AG201" s="19">
        <v>3.0421328544616699</v>
      </c>
      <c r="AH201" s="19">
        <v>0.44793611764907837</v>
      </c>
      <c r="AI201" s="19">
        <v>0.79081666469573975</v>
      </c>
      <c r="AJ201" s="19">
        <v>3.261627197265625</v>
      </c>
      <c r="AK201" s="19">
        <v>37.304862976074219</v>
      </c>
      <c r="AL201" s="19">
        <v>108.85680389404297</v>
      </c>
      <c r="AM201" s="19">
        <v>29.354644775390625</v>
      </c>
      <c r="AN201" s="19">
        <v>37.304862976074219</v>
      </c>
      <c r="AO201" s="19">
        <v>72.163497924804688</v>
      </c>
      <c r="AP201" s="19">
        <v>74.609725952148438</v>
      </c>
      <c r="AQ201" s="20">
        <v>494.95193481445313</v>
      </c>
    </row>
    <row r="202" spans="1:43" ht="15.75" thickBot="1" x14ac:dyDescent="0.3">
      <c r="A202" s="52" t="s">
        <v>106</v>
      </c>
      <c r="B202" s="52" t="s">
        <v>51</v>
      </c>
      <c r="C202" s="52" t="s">
        <v>122</v>
      </c>
      <c r="D202" s="45">
        <v>0</v>
      </c>
      <c r="E202" s="24">
        <v>0</v>
      </c>
      <c r="F202" s="24">
        <v>0</v>
      </c>
      <c r="G202" s="24">
        <v>0</v>
      </c>
      <c r="H202" s="24">
        <v>0.17021530866622925</v>
      </c>
      <c r="I202" s="24">
        <v>0.12245830893516541</v>
      </c>
      <c r="J202" s="24">
        <v>0.18240849673748016</v>
      </c>
      <c r="K202" s="24">
        <v>0.61936891078948975</v>
      </c>
      <c r="L202" s="24">
        <v>0.72963398694992065</v>
      </c>
      <c r="M202" s="24">
        <v>0</v>
      </c>
      <c r="N202" s="24">
        <v>0</v>
      </c>
      <c r="O202" s="24">
        <v>0.18240849673748016</v>
      </c>
      <c r="P202" s="24">
        <v>0</v>
      </c>
      <c r="Q202" s="24">
        <v>0</v>
      </c>
      <c r="R202" s="24">
        <v>0.36481699347496033</v>
      </c>
      <c r="S202" s="24">
        <v>0</v>
      </c>
      <c r="T202" s="24">
        <v>0.47036844491958618</v>
      </c>
      <c r="U202" s="24">
        <v>0.56915402412414551</v>
      </c>
      <c r="V202" s="24">
        <v>0.41974553465843201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0.20661512017250061</v>
      </c>
      <c r="AH202" s="24">
        <v>0.12124402076005936</v>
      </c>
      <c r="AI202" s="24">
        <v>3.6957863718271255E-2</v>
      </c>
      <c r="AJ202" s="24">
        <v>0</v>
      </c>
      <c r="AK202" s="24">
        <v>0</v>
      </c>
      <c r="AL202" s="24">
        <v>0.18240849673748016</v>
      </c>
      <c r="AM202" s="24">
        <v>0.18240849673748016</v>
      </c>
      <c r="AN202" s="24">
        <v>2.1889019012451172</v>
      </c>
      <c r="AO202" s="24">
        <v>0</v>
      </c>
      <c r="AP202" s="24">
        <v>0.72963398694992065</v>
      </c>
      <c r="AQ202" s="25">
        <v>25.719598770141602</v>
      </c>
    </row>
    <row r="203" spans="1:43" x14ac:dyDescent="0.25">
      <c r="A203" s="52" t="s">
        <v>67</v>
      </c>
      <c r="B203" s="52" t="s">
        <v>13</v>
      </c>
      <c r="C203" s="52" t="s">
        <v>123</v>
      </c>
      <c r="D203" s="39">
        <v>15.472657203674316</v>
      </c>
      <c r="E203" s="40">
        <v>0</v>
      </c>
      <c r="F203" s="40">
        <v>0</v>
      </c>
      <c r="G203" s="40">
        <v>0</v>
      </c>
      <c r="H203" s="40">
        <v>0.63855409622192383</v>
      </c>
      <c r="I203" s="40">
        <v>130.16680908203125</v>
      </c>
      <c r="J203" s="40">
        <v>2.5542163848876953</v>
      </c>
      <c r="K203" s="40">
        <v>12.47636604309082</v>
      </c>
      <c r="L203" s="40">
        <v>7.4170517921447754</v>
      </c>
      <c r="M203" s="40">
        <v>0.34383681416511536</v>
      </c>
      <c r="N203" s="40">
        <v>12.083408355712891</v>
      </c>
      <c r="O203" s="40">
        <v>1.0315104722976685</v>
      </c>
      <c r="P203" s="40">
        <v>0.14735864102840424</v>
      </c>
      <c r="Q203" s="40">
        <v>4.9119547009468079E-2</v>
      </c>
      <c r="R203" s="40">
        <v>0.44207590818405151</v>
      </c>
      <c r="S203" s="40">
        <v>0</v>
      </c>
      <c r="T203" s="40">
        <v>0</v>
      </c>
      <c r="U203" s="40">
        <v>8.3544112741947174E-2</v>
      </c>
      <c r="V203" s="40">
        <v>1.9303573369979858</v>
      </c>
      <c r="W203" s="40">
        <v>0.88415181636810303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0.68767362833023071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1">
        <v>10.560703277587891</v>
      </c>
    </row>
    <row r="204" spans="1:43" x14ac:dyDescent="0.25">
      <c r="A204" s="52" t="s">
        <v>68</v>
      </c>
      <c r="B204" s="52" t="s">
        <v>14</v>
      </c>
      <c r="C204" s="52" t="s">
        <v>123</v>
      </c>
      <c r="D204" s="43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1.1095466325059533E-3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20">
        <v>0</v>
      </c>
    </row>
    <row r="205" spans="1:43" x14ac:dyDescent="0.25">
      <c r="A205" s="52" t="s">
        <v>69</v>
      </c>
      <c r="B205" s="52" t="s">
        <v>15</v>
      </c>
      <c r="C205" s="52" t="s">
        <v>123</v>
      </c>
      <c r="D205" s="43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0.38815245032310486</v>
      </c>
      <c r="T205" s="19">
        <v>0</v>
      </c>
      <c r="U205" s="19">
        <v>0</v>
      </c>
      <c r="V205" s="19">
        <v>0</v>
      </c>
      <c r="W205" s="19">
        <v>0</v>
      </c>
      <c r="X205" s="19">
        <v>0.38815245032310486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20">
        <v>0</v>
      </c>
    </row>
    <row r="206" spans="1:43" x14ac:dyDescent="0.25">
      <c r="A206" s="52" t="s">
        <v>70</v>
      </c>
      <c r="B206" s="52" t="s">
        <v>16</v>
      </c>
      <c r="C206" s="52" t="s">
        <v>123</v>
      </c>
      <c r="D206" s="43">
        <v>0</v>
      </c>
      <c r="E206" s="19">
        <v>0</v>
      </c>
      <c r="F206" s="19">
        <v>0.23880228400230408</v>
      </c>
      <c r="G206" s="19">
        <v>7.9600758850574493E-2</v>
      </c>
      <c r="H206" s="19">
        <v>0</v>
      </c>
      <c r="I206" s="19">
        <v>5.3067173808813095E-2</v>
      </c>
      <c r="J206" s="19">
        <v>0</v>
      </c>
      <c r="K206" s="19">
        <v>7.9600758850574493E-2</v>
      </c>
      <c r="L206" s="19">
        <v>2.6533586904406548E-2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5.3067173808813095E-2</v>
      </c>
      <c r="S206" s="19">
        <v>0</v>
      </c>
      <c r="T206" s="19">
        <v>1.0154995918273926</v>
      </c>
      <c r="U206" s="19">
        <v>7.2377391159534454E-2</v>
      </c>
      <c r="V206" s="19">
        <v>0</v>
      </c>
      <c r="W206" s="19">
        <v>0</v>
      </c>
      <c r="X206" s="19">
        <v>3.422832727432251</v>
      </c>
      <c r="Y206" s="19">
        <v>4.3310724198818207E-2</v>
      </c>
      <c r="Z206" s="19">
        <v>0</v>
      </c>
      <c r="AA206" s="19">
        <v>0.27509233355522156</v>
      </c>
      <c r="AB206" s="19">
        <v>2.6533586904406548E-2</v>
      </c>
      <c r="AC206" s="19">
        <v>0</v>
      </c>
      <c r="AD206" s="19">
        <v>2.6533586904406548E-2</v>
      </c>
      <c r="AE206" s="19">
        <v>0</v>
      </c>
      <c r="AF206" s="19">
        <v>0</v>
      </c>
      <c r="AG206" s="19">
        <v>2.6533586904406548E-2</v>
      </c>
      <c r="AH206" s="19">
        <v>0</v>
      </c>
      <c r="AI206" s="19">
        <v>0</v>
      </c>
      <c r="AJ206" s="19">
        <v>0.10613434761762619</v>
      </c>
      <c r="AK206" s="19">
        <v>0</v>
      </c>
      <c r="AL206" s="19">
        <v>2.2288212776184082</v>
      </c>
      <c r="AM206" s="19">
        <v>0</v>
      </c>
      <c r="AN206" s="19">
        <v>0</v>
      </c>
      <c r="AO206" s="19">
        <v>0</v>
      </c>
      <c r="AP206" s="19">
        <v>0</v>
      </c>
      <c r="AQ206" s="20">
        <v>0</v>
      </c>
    </row>
    <row r="207" spans="1:43" x14ac:dyDescent="0.25">
      <c r="A207" s="52" t="s">
        <v>71</v>
      </c>
      <c r="B207" s="52" t="s">
        <v>17</v>
      </c>
      <c r="C207" s="52" t="s">
        <v>123</v>
      </c>
      <c r="D207" s="43">
        <v>0</v>
      </c>
      <c r="E207" s="19">
        <v>0</v>
      </c>
      <c r="F207" s="19">
        <v>0</v>
      </c>
      <c r="G207" s="19">
        <v>0</v>
      </c>
      <c r="H207" s="19">
        <v>4.8411111831665039</v>
      </c>
      <c r="I207" s="19">
        <v>0.60977476835250854</v>
      </c>
      <c r="J207" s="19">
        <v>0</v>
      </c>
      <c r="K207" s="19">
        <v>0.78913193941116333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0.1127331331372261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20">
        <v>14.955428123474121</v>
      </c>
    </row>
    <row r="208" spans="1:43" x14ac:dyDescent="0.25">
      <c r="A208" s="52" t="s">
        <v>72</v>
      </c>
      <c r="B208" s="52" t="s">
        <v>18</v>
      </c>
      <c r="C208" s="52" t="s">
        <v>123</v>
      </c>
      <c r="D208" s="43">
        <v>0</v>
      </c>
      <c r="E208" s="19">
        <v>0</v>
      </c>
      <c r="F208" s="19">
        <v>0</v>
      </c>
      <c r="G208" s="19">
        <v>0</v>
      </c>
      <c r="H208" s="19">
        <v>2.4383582174777985E-2</v>
      </c>
      <c r="I208" s="19">
        <v>0.13007080554962158</v>
      </c>
      <c r="J208" s="19">
        <v>0.2377399355173111</v>
      </c>
      <c r="K208" s="19">
        <v>0.41692867875099182</v>
      </c>
      <c r="L208" s="19">
        <v>0.10363022983074188</v>
      </c>
      <c r="M208" s="19">
        <v>0</v>
      </c>
      <c r="N208" s="19">
        <v>1.8287688493728638E-2</v>
      </c>
      <c r="O208" s="19">
        <v>0</v>
      </c>
      <c r="P208" s="19">
        <v>0</v>
      </c>
      <c r="Q208" s="19">
        <v>0</v>
      </c>
      <c r="R208" s="19">
        <v>0.14020560681819916</v>
      </c>
      <c r="S208" s="19">
        <v>0</v>
      </c>
      <c r="T208" s="19">
        <v>9.9879791960120201E-3</v>
      </c>
      <c r="U208" s="19">
        <v>1.4096025377511978E-2</v>
      </c>
      <c r="V208" s="19">
        <v>2.9957856168039143E-4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20">
        <v>0.876545250415802</v>
      </c>
    </row>
    <row r="209" spans="1:43" x14ac:dyDescent="0.25">
      <c r="A209" s="52" t="s">
        <v>73</v>
      </c>
      <c r="B209" s="52" t="s">
        <v>19</v>
      </c>
      <c r="C209" s="52" t="s">
        <v>123</v>
      </c>
      <c r="D209" s="43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6.6840410232543945E-2</v>
      </c>
      <c r="J209" s="19">
        <v>5.6897275149822235E-2</v>
      </c>
      <c r="K209" s="19">
        <v>7.3822289705276489E-2</v>
      </c>
      <c r="L209" s="19">
        <v>0.12327742576599121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3.6527616903185844E-3</v>
      </c>
      <c r="V209" s="19">
        <v>8.9910766109824181E-3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3.1609595753252506E-3</v>
      </c>
      <c r="AP209" s="19">
        <v>1.1063358746469021E-2</v>
      </c>
      <c r="AQ209" s="20">
        <v>0.27342298626899719</v>
      </c>
    </row>
    <row r="210" spans="1:43" x14ac:dyDescent="0.25">
      <c r="A210" s="52" t="s">
        <v>74</v>
      </c>
      <c r="B210" s="52" t="s">
        <v>20</v>
      </c>
      <c r="C210" s="52" t="s">
        <v>123</v>
      </c>
      <c r="D210" s="43">
        <v>0.96788603067398071</v>
      </c>
      <c r="E210" s="19">
        <v>2.0305300131440163E-2</v>
      </c>
      <c r="F210" s="19">
        <v>0</v>
      </c>
      <c r="G210" s="19">
        <v>0</v>
      </c>
      <c r="H210" s="19">
        <v>0.22389978170394897</v>
      </c>
      <c r="I210" s="19">
        <v>0.57644236087799072</v>
      </c>
      <c r="J210" s="19">
        <v>0.10152649879455566</v>
      </c>
      <c r="K210" s="19">
        <v>11.314581871032715</v>
      </c>
      <c r="L210" s="19">
        <v>0.92727535963058472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6.7684333771467209E-3</v>
      </c>
      <c r="S210" s="19">
        <v>0</v>
      </c>
      <c r="T210" s="19">
        <v>0.26518461108207703</v>
      </c>
      <c r="U210" s="19">
        <v>2.4183754920959473</v>
      </c>
      <c r="V210" s="19">
        <v>5.0887029618024826E-2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3.3842168748378754E-2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20">
        <v>3.0630216598510742</v>
      </c>
    </row>
    <row r="211" spans="1:43" x14ac:dyDescent="0.25">
      <c r="A211" s="52" t="s">
        <v>75</v>
      </c>
      <c r="B211" s="52" t="s">
        <v>21</v>
      </c>
      <c r="C211" s="52" t="s">
        <v>123</v>
      </c>
      <c r="D211" s="43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7.1688627940602601E-6</v>
      </c>
      <c r="L211" s="19">
        <v>2.1865032613277435E-4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3.58443139703013E-6</v>
      </c>
      <c r="S211" s="19">
        <v>3.58443139703013E-6</v>
      </c>
      <c r="T211" s="19">
        <v>5.584294194704853E-5</v>
      </c>
      <c r="U211" s="19">
        <v>1.0745889085228555E-5</v>
      </c>
      <c r="V211" s="19">
        <v>4.8112971853697672E-5</v>
      </c>
      <c r="W211" s="19">
        <v>1.075329419109039E-5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20">
        <v>5.7709350949153304E-4</v>
      </c>
    </row>
    <row r="212" spans="1:43" x14ac:dyDescent="0.25">
      <c r="A212" s="52" t="s">
        <v>76</v>
      </c>
      <c r="B212" s="52" t="s">
        <v>22</v>
      </c>
      <c r="C212" s="52" t="s">
        <v>123</v>
      </c>
      <c r="D212" s="43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20">
        <v>0</v>
      </c>
    </row>
    <row r="213" spans="1:43" x14ac:dyDescent="0.25">
      <c r="A213" s="52" t="s">
        <v>77</v>
      </c>
      <c r="B213" s="52" t="s">
        <v>1</v>
      </c>
      <c r="C213" s="52" t="s">
        <v>123</v>
      </c>
      <c r="D213" s="43">
        <v>0.36572256684303284</v>
      </c>
      <c r="E213" s="19">
        <v>0</v>
      </c>
      <c r="F213" s="19">
        <v>0</v>
      </c>
      <c r="G213" s="19">
        <v>0</v>
      </c>
      <c r="H213" s="19">
        <v>3.675603773444891E-3</v>
      </c>
      <c r="I213" s="19">
        <v>5.5134054273366928E-3</v>
      </c>
      <c r="J213" s="19">
        <v>0</v>
      </c>
      <c r="K213" s="19">
        <v>7.351207546889782E-3</v>
      </c>
      <c r="L213" s="19">
        <v>0</v>
      </c>
      <c r="M213" s="19">
        <v>0</v>
      </c>
      <c r="N213" s="19">
        <v>0.62669044733047485</v>
      </c>
      <c r="O213" s="19">
        <v>2.1006076335906982</v>
      </c>
      <c r="P213" s="19">
        <v>0.37491157650947571</v>
      </c>
      <c r="Q213" s="19">
        <v>9.1890087351202965E-3</v>
      </c>
      <c r="R213" s="19">
        <v>0.11761932075023651</v>
      </c>
      <c r="S213" s="19">
        <v>0</v>
      </c>
      <c r="T213" s="19">
        <v>0</v>
      </c>
      <c r="U213" s="19">
        <v>2.1994322538375854E-2</v>
      </c>
      <c r="V213" s="19">
        <v>5.9301561122993007E-5</v>
      </c>
      <c r="W213" s="19">
        <v>5.1458451896905899E-2</v>
      </c>
      <c r="X213" s="19">
        <v>3.675603773444891E-3</v>
      </c>
      <c r="Y213" s="19">
        <v>0</v>
      </c>
      <c r="Z213" s="19">
        <v>2.9325525974854827E-4</v>
      </c>
      <c r="AA213" s="19">
        <v>8.8957538828253746E-3</v>
      </c>
      <c r="AB213" s="19">
        <v>1.8378018867224455E-3</v>
      </c>
      <c r="AC213" s="19">
        <v>0</v>
      </c>
      <c r="AD213" s="19">
        <v>8.455389179289341E-3</v>
      </c>
      <c r="AE213" s="19">
        <v>0</v>
      </c>
      <c r="AF213" s="19">
        <v>2.5714223738759756E-3</v>
      </c>
      <c r="AG213" s="19">
        <v>2.2053621709346771E-2</v>
      </c>
      <c r="AH213" s="19">
        <v>0</v>
      </c>
      <c r="AI213" s="19">
        <v>0</v>
      </c>
      <c r="AJ213" s="19">
        <v>8.0863282084465027E-2</v>
      </c>
      <c r="AK213" s="19">
        <v>0</v>
      </c>
      <c r="AL213" s="19">
        <v>5.5134057998657227E-2</v>
      </c>
      <c r="AM213" s="19">
        <v>0</v>
      </c>
      <c r="AN213" s="19">
        <v>0</v>
      </c>
      <c r="AO213" s="19">
        <v>0</v>
      </c>
      <c r="AP213" s="19">
        <v>0</v>
      </c>
      <c r="AQ213" s="20">
        <v>0.29772388935089111</v>
      </c>
    </row>
    <row r="214" spans="1:43" x14ac:dyDescent="0.25">
      <c r="A214" s="52" t="s">
        <v>78</v>
      </c>
      <c r="B214" s="52" t="s">
        <v>23</v>
      </c>
      <c r="C214" s="52" t="s">
        <v>123</v>
      </c>
      <c r="D214" s="43">
        <v>0</v>
      </c>
      <c r="E214" s="19">
        <v>0</v>
      </c>
      <c r="F214" s="19">
        <v>5.9842732734978199E-3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0.41490960121154785</v>
      </c>
      <c r="P214" s="19">
        <v>1.9947576802223921E-3</v>
      </c>
      <c r="Q214" s="19">
        <v>0</v>
      </c>
      <c r="R214" s="19">
        <v>3.9895153604447842E-3</v>
      </c>
      <c r="S214" s="19">
        <v>0</v>
      </c>
      <c r="T214" s="19">
        <v>0</v>
      </c>
      <c r="U214" s="19">
        <v>0</v>
      </c>
      <c r="V214" s="19">
        <v>0</v>
      </c>
      <c r="W214" s="19">
        <v>7.9790307208895683E-3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1.9947576802223921E-3</v>
      </c>
      <c r="AK214" s="19">
        <v>0</v>
      </c>
      <c r="AL214" s="19">
        <v>0</v>
      </c>
      <c r="AM214" s="19">
        <v>0</v>
      </c>
      <c r="AN214" s="19">
        <v>7.9790307208895683E-3</v>
      </c>
      <c r="AO214" s="19">
        <v>1.9947576802223921E-3</v>
      </c>
      <c r="AP214" s="19">
        <v>0</v>
      </c>
      <c r="AQ214" s="20">
        <v>2.5931850075721741E-2</v>
      </c>
    </row>
    <row r="215" spans="1:43" x14ac:dyDescent="0.25">
      <c r="A215" s="52" t="s">
        <v>79</v>
      </c>
      <c r="B215" s="52" t="s">
        <v>24</v>
      </c>
      <c r="C215" s="52" t="s">
        <v>123</v>
      </c>
      <c r="D215" s="43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20">
        <v>0</v>
      </c>
    </row>
    <row r="216" spans="1:43" x14ac:dyDescent="0.25">
      <c r="A216" s="52" t="s">
        <v>80</v>
      </c>
      <c r="B216" s="52" t="s">
        <v>25</v>
      </c>
      <c r="C216" s="52" t="s">
        <v>123</v>
      </c>
      <c r="D216" s="43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2.0349719561636448E-3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8.9538760483264923E-2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4.0699439123272896E-3</v>
      </c>
      <c r="X216" s="19">
        <v>0</v>
      </c>
      <c r="Y216" s="19">
        <v>0</v>
      </c>
      <c r="Z216" s="19">
        <v>2.3037311621010303E-3</v>
      </c>
      <c r="AA216" s="19">
        <v>1.7662127502262592E-3</v>
      </c>
      <c r="AB216" s="19">
        <v>6.1049158684909344E-3</v>
      </c>
      <c r="AC216" s="19">
        <v>0</v>
      </c>
      <c r="AD216" s="19">
        <v>0</v>
      </c>
      <c r="AE216" s="19">
        <v>0</v>
      </c>
      <c r="AF216" s="19">
        <v>4.0699439123272896E-3</v>
      </c>
      <c r="AG216" s="19">
        <v>2.0349719561636448E-3</v>
      </c>
      <c r="AH216" s="19">
        <v>0</v>
      </c>
      <c r="AI216" s="19">
        <v>0</v>
      </c>
      <c r="AJ216" s="19">
        <v>0.16890266537666321</v>
      </c>
      <c r="AK216" s="19">
        <v>0</v>
      </c>
      <c r="AL216" s="19">
        <v>0.33984032273292542</v>
      </c>
      <c r="AM216" s="19">
        <v>0</v>
      </c>
      <c r="AN216" s="19">
        <v>0</v>
      </c>
      <c r="AO216" s="19">
        <v>0</v>
      </c>
      <c r="AP216" s="19">
        <v>0</v>
      </c>
      <c r="AQ216" s="20">
        <v>1.8314749002456665E-2</v>
      </c>
    </row>
    <row r="217" spans="1:43" x14ac:dyDescent="0.25">
      <c r="A217" s="52" t="s">
        <v>81</v>
      </c>
      <c r="B217" s="52" t="s">
        <v>26</v>
      </c>
      <c r="C217" s="52" t="s">
        <v>123</v>
      </c>
      <c r="D217" s="43">
        <v>0.25943073630332947</v>
      </c>
      <c r="E217" s="19">
        <v>0</v>
      </c>
      <c r="F217" s="19">
        <v>0.44473841786384583</v>
      </c>
      <c r="G217" s="19">
        <v>0</v>
      </c>
      <c r="H217" s="19">
        <v>0.24905350804328918</v>
      </c>
      <c r="I217" s="19">
        <v>0.25010484457015991</v>
      </c>
      <c r="J217" s="19">
        <v>0.44473841786384583</v>
      </c>
      <c r="K217" s="19">
        <v>1.0944876670837402</v>
      </c>
      <c r="L217" s="19">
        <v>0.63004612922668457</v>
      </c>
      <c r="M217" s="19">
        <v>0.22236920893192291</v>
      </c>
      <c r="N217" s="19">
        <v>7.4123069643974304E-2</v>
      </c>
      <c r="O217" s="19">
        <v>0.14824613928794861</v>
      </c>
      <c r="P217" s="19">
        <v>3.7061534821987152E-2</v>
      </c>
      <c r="Q217" s="19">
        <v>0.18530768156051636</v>
      </c>
      <c r="R217" s="19">
        <v>29.982782363891602</v>
      </c>
      <c r="S217" s="19">
        <v>0</v>
      </c>
      <c r="T217" s="19">
        <v>1.5655020251870155E-2</v>
      </c>
      <c r="U217" s="19">
        <v>1.6746809482574463</v>
      </c>
      <c r="V217" s="19">
        <v>5.1556173712015152E-2</v>
      </c>
      <c r="W217" s="19">
        <v>0.77829223871231079</v>
      </c>
      <c r="X217" s="19">
        <v>0.33355382084846497</v>
      </c>
      <c r="Y217" s="19">
        <v>0</v>
      </c>
      <c r="Z217" s="19">
        <v>4.7654431313276291E-2</v>
      </c>
      <c r="AA217" s="19">
        <v>0.10059171169996262</v>
      </c>
      <c r="AB217" s="19">
        <v>0.18530768156051636</v>
      </c>
      <c r="AC217" s="19">
        <v>0</v>
      </c>
      <c r="AD217" s="19">
        <v>0.34416499733924866</v>
      </c>
      <c r="AE217" s="19">
        <v>0</v>
      </c>
      <c r="AF217" s="19">
        <v>2.6450367644429207E-2</v>
      </c>
      <c r="AG217" s="19">
        <v>0.18530768156051636</v>
      </c>
      <c r="AH217" s="19">
        <v>0</v>
      </c>
      <c r="AI217" s="19">
        <v>0</v>
      </c>
      <c r="AJ217" s="19">
        <v>0.33355382084846497</v>
      </c>
      <c r="AK217" s="19">
        <v>7.4123069643974304E-2</v>
      </c>
      <c r="AL217" s="19">
        <v>3.7061534821987152E-2</v>
      </c>
      <c r="AM217" s="19">
        <v>0.11118460446596146</v>
      </c>
      <c r="AN217" s="19">
        <v>4.299138069152832</v>
      </c>
      <c r="AO217" s="19">
        <v>0.74123072624206543</v>
      </c>
      <c r="AP217" s="19">
        <v>3.8914613723754883</v>
      </c>
      <c r="AQ217" s="20">
        <v>5.5592303276062012</v>
      </c>
    </row>
    <row r="218" spans="1:43" x14ac:dyDescent="0.25">
      <c r="A218" s="52" t="s">
        <v>82</v>
      </c>
      <c r="B218" s="52" t="s">
        <v>27</v>
      </c>
      <c r="C218" s="52" t="s">
        <v>123</v>
      </c>
      <c r="D218" s="43">
        <v>0.47214338183403015</v>
      </c>
      <c r="E218" s="19">
        <v>1.7273537814617157E-2</v>
      </c>
      <c r="F218" s="19">
        <v>0.4692644476890564</v>
      </c>
      <c r="G218" s="19">
        <v>0.31668156385421753</v>
      </c>
      <c r="H218" s="19">
        <v>6.3566625118255615E-2</v>
      </c>
      <c r="I218" s="19">
        <v>5.7348147034645081E-2</v>
      </c>
      <c r="J218" s="19">
        <v>0.11803584545850754</v>
      </c>
      <c r="K218" s="19">
        <v>0.12667262554168701</v>
      </c>
      <c r="L218" s="19">
        <v>1.7273537814617157E-2</v>
      </c>
      <c r="M218" s="19">
        <v>0</v>
      </c>
      <c r="N218" s="19">
        <v>4.3183848261833191E-2</v>
      </c>
      <c r="O218" s="19">
        <v>9.5004461705684662E-2</v>
      </c>
      <c r="P218" s="19">
        <v>2.3031385615468025E-2</v>
      </c>
      <c r="Q218" s="19">
        <v>1.1515692807734013E-2</v>
      </c>
      <c r="R218" s="19">
        <v>0.14106722176074982</v>
      </c>
      <c r="S218" s="19">
        <v>1.2523316144943237</v>
      </c>
      <c r="T218" s="19">
        <v>0.30844148993492126</v>
      </c>
      <c r="U218" s="19">
        <v>0.3132193386554718</v>
      </c>
      <c r="V218" s="19">
        <v>5.2007213234901428E-2</v>
      </c>
      <c r="W218" s="19">
        <v>8.9246615767478943E-2</v>
      </c>
      <c r="X218" s="19">
        <v>1.1976320743560791</v>
      </c>
      <c r="Y218" s="19">
        <v>0</v>
      </c>
      <c r="Z218" s="19">
        <v>0</v>
      </c>
      <c r="AA218" s="19">
        <v>9.5004461705684662E-2</v>
      </c>
      <c r="AB218" s="19">
        <v>2.3031385615468025E-2</v>
      </c>
      <c r="AC218" s="19">
        <v>0</v>
      </c>
      <c r="AD218" s="19">
        <v>6.8820379674434662E-2</v>
      </c>
      <c r="AE218" s="19">
        <v>0</v>
      </c>
      <c r="AF218" s="19">
        <v>2.737749891821295E-4</v>
      </c>
      <c r="AG218" s="19">
        <v>0.10364123433828354</v>
      </c>
      <c r="AH218" s="19">
        <v>0</v>
      </c>
      <c r="AI218" s="19">
        <v>0</v>
      </c>
      <c r="AJ218" s="19">
        <v>0.3685021698474884</v>
      </c>
      <c r="AK218" s="19">
        <v>3.1668156385421753E-2</v>
      </c>
      <c r="AL218" s="19">
        <v>0.58730030059814453</v>
      </c>
      <c r="AM218" s="19">
        <v>14.858121871948242</v>
      </c>
      <c r="AN218" s="19">
        <v>0.25334525108337402</v>
      </c>
      <c r="AO218" s="19">
        <v>2.8789232019335032E-3</v>
      </c>
      <c r="AP218" s="19">
        <v>0.96443921327590942</v>
      </c>
      <c r="AQ218" s="20">
        <v>2.9480173587799072</v>
      </c>
    </row>
    <row r="219" spans="1:43" x14ac:dyDescent="0.25">
      <c r="A219" s="52" t="s">
        <v>83</v>
      </c>
      <c r="B219" s="52" t="s">
        <v>28</v>
      </c>
      <c r="C219" s="52" t="s">
        <v>123</v>
      </c>
      <c r="D219" s="43">
        <v>16.115505218505859</v>
      </c>
      <c r="E219" s="19">
        <v>7.6142862439155579E-2</v>
      </c>
      <c r="F219" s="19">
        <v>0.26220846176147461</v>
      </c>
      <c r="G219" s="19">
        <v>5.652947723865509E-2</v>
      </c>
      <c r="H219" s="19">
        <v>0</v>
      </c>
      <c r="I219" s="19">
        <v>0.11804598569869995</v>
      </c>
      <c r="J219" s="19">
        <v>0.46145892143249512</v>
      </c>
      <c r="K219" s="19">
        <v>1.7541056871414185</v>
      </c>
      <c r="L219" s="19">
        <v>2.220104681327939E-3</v>
      </c>
      <c r="M219" s="19">
        <v>0</v>
      </c>
      <c r="N219" s="19">
        <v>1.134796142578125</v>
      </c>
      <c r="O219" s="19">
        <v>0.40388122200965881</v>
      </c>
      <c r="P219" s="19">
        <v>2.0939228534698486</v>
      </c>
      <c r="Q219" s="19">
        <v>0.2155507355928421</v>
      </c>
      <c r="R219" s="19">
        <v>1.8895841836929321</v>
      </c>
      <c r="S219" s="19">
        <v>5.2389569282531738</v>
      </c>
      <c r="T219" s="19">
        <v>30.002613067626953</v>
      </c>
      <c r="U219" s="19">
        <v>5.7940206527709961</v>
      </c>
      <c r="V219" s="19">
        <v>0.93708348274230957</v>
      </c>
      <c r="W219" s="19">
        <v>18.067209243774414</v>
      </c>
      <c r="X219" s="19">
        <v>0.79665261507034302</v>
      </c>
      <c r="Y219" s="19">
        <v>3.6116375122219324E-3</v>
      </c>
      <c r="Z219" s="19">
        <v>2.1369980648159981E-2</v>
      </c>
      <c r="AA219" s="19">
        <v>0.5442279577255249</v>
      </c>
      <c r="AB219" s="19">
        <v>1.1032191514968872</v>
      </c>
      <c r="AC219" s="19">
        <v>0</v>
      </c>
      <c r="AD219" s="19">
        <v>1.0125513076782227</v>
      </c>
      <c r="AE219" s="19">
        <v>9.2002842575311661E-3</v>
      </c>
      <c r="AF219" s="19">
        <v>0.11838673800230026</v>
      </c>
      <c r="AG219" s="19">
        <v>0.55701661109924316</v>
      </c>
      <c r="AH219" s="19">
        <v>0</v>
      </c>
      <c r="AI219" s="19">
        <v>0</v>
      </c>
      <c r="AJ219" s="19">
        <v>1.4005687236785889</v>
      </c>
      <c r="AK219" s="19">
        <v>0.91450208425521851</v>
      </c>
      <c r="AL219" s="19">
        <v>0.30895543098449707</v>
      </c>
      <c r="AM219" s="19">
        <v>0</v>
      </c>
      <c r="AN219" s="19">
        <v>0</v>
      </c>
      <c r="AO219" s="19">
        <v>0</v>
      </c>
      <c r="AP219" s="19">
        <v>0</v>
      </c>
      <c r="AQ219" s="20">
        <v>1.4740080833435059</v>
      </c>
    </row>
    <row r="220" spans="1:43" x14ac:dyDescent="0.25">
      <c r="A220" s="52" t="s">
        <v>84</v>
      </c>
      <c r="B220" s="52" t="s">
        <v>29</v>
      </c>
      <c r="C220" s="52" t="s">
        <v>123</v>
      </c>
      <c r="D220" s="43">
        <v>1.6691841185092926E-2</v>
      </c>
      <c r="E220" s="19">
        <v>1.3487064279615879E-3</v>
      </c>
      <c r="F220" s="19">
        <v>0.26134002208709717</v>
      </c>
      <c r="G220" s="19">
        <v>0.13027714192867279</v>
      </c>
      <c r="H220" s="19">
        <v>6.9188632071018219E-2</v>
      </c>
      <c r="I220" s="19">
        <v>7.3013931512832642E-2</v>
      </c>
      <c r="J220" s="19">
        <v>0.12509982287883759</v>
      </c>
      <c r="K220" s="19">
        <v>0.11472697556018829</v>
      </c>
      <c r="L220" s="19">
        <v>0.17401465773582458</v>
      </c>
      <c r="M220" s="19">
        <v>6.9188632071018219E-2</v>
      </c>
      <c r="N220" s="19">
        <v>0.32090210914611816</v>
      </c>
      <c r="O220" s="19">
        <v>0.13354775309562683</v>
      </c>
      <c r="P220" s="19">
        <v>0.12920807301998138</v>
      </c>
      <c r="Q220" s="19">
        <v>4.0344428271055222E-2</v>
      </c>
      <c r="R220" s="19">
        <v>0.41282591223716736</v>
      </c>
      <c r="S220" s="19">
        <v>0.4181235134601593</v>
      </c>
      <c r="T220" s="19">
        <v>0.15666860342025757</v>
      </c>
      <c r="U220" s="19">
        <v>1.589234471321106</v>
      </c>
      <c r="V220" s="19">
        <v>0.1313919723033905</v>
      </c>
      <c r="W220" s="19">
        <v>0.71100115776062012</v>
      </c>
      <c r="X220" s="19">
        <v>0.3582305908203125</v>
      </c>
      <c r="Y220" s="19">
        <v>0</v>
      </c>
      <c r="Z220" s="19">
        <v>6.7123468033969402E-3</v>
      </c>
      <c r="AA220" s="19">
        <v>0.13310566544532776</v>
      </c>
      <c r="AB220" s="19">
        <v>9.4831191003322601E-2</v>
      </c>
      <c r="AC220" s="19">
        <v>0</v>
      </c>
      <c r="AD220" s="19">
        <v>3.7791308015584946E-2</v>
      </c>
      <c r="AE220" s="19">
        <v>0</v>
      </c>
      <c r="AF220" s="19">
        <v>4.5583532191812992E-3</v>
      </c>
      <c r="AG220" s="19">
        <v>9.1808130964636803E-3</v>
      </c>
      <c r="AH220" s="19">
        <v>0</v>
      </c>
      <c r="AI220" s="19">
        <v>0</v>
      </c>
      <c r="AJ220" s="19">
        <v>0.11564764380455017</v>
      </c>
      <c r="AK220" s="19">
        <v>1.7579689156264067E-3</v>
      </c>
      <c r="AL220" s="19">
        <v>0.97026753425598145</v>
      </c>
      <c r="AM220" s="19">
        <v>1.820753701031208E-2</v>
      </c>
      <c r="AN220" s="19">
        <v>1.4566028490662575E-2</v>
      </c>
      <c r="AO220" s="19">
        <v>1.4566028490662575E-2</v>
      </c>
      <c r="AP220" s="19">
        <v>1.820753701031208E-2</v>
      </c>
      <c r="AQ220" s="20">
        <v>4.303494930267334</v>
      </c>
    </row>
    <row r="221" spans="1:43" x14ac:dyDescent="0.25">
      <c r="A221" s="52" t="s">
        <v>85</v>
      </c>
      <c r="B221" s="52" t="s">
        <v>30</v>
      </c>
      <c r="C221" s="52" t="s">
        <v>123</v>
      </c>
      <c r="D221" s="43">
        <v>0.14309266209602356</v>
      </c>
      <c r="E221" s="19">
        <v>2.8973931912332773E-3</v>
      </c>
      <c r="F221" s="19">
        <v>0</v>
      </c>
      <c r="G221" s="19">
        <v>0</v>
      </c>
      <c r="H221" s="19">
        <v>0</v>
      </c>
      <c r="I221" s="19">
        <v>3.2006450928747654E-3</v>
      </c>
      <c r="J221" s="19">
        <v>1.1174129322171211E-2</v>
      </c>
      <c r="K221" s="19">
        <v>0.15041902661323547</v>
      </c>
      <c r="L221" s="19">
        <v>9.3711059889756143E-6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7.6726100814994425E-6</v>
      </c>
      <c r="U221" s="19">
        <v>6.9618974812328815E-3</v>
      </c>
      <c r="V221" s="19">
        <v>8.4206715226173401E-2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3.1323628500103951E-3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20">
        <v>2.2177377250045538E-3</v>
      </c>
    </row>
    <row r="222" spans="1:43" x14ac:dyDescent="0.25">
      <c r="A222" s="52" t="s">
        <v>86</v>
      </c>
      <c r="B222" s="52" t="s">
        <v>31</v>
      </c>
      <c r="C222" s="52" t="s">
        <v>123</v>
      </c>
      <c r="D222" s="43">
        <v>0.27219605445861816</v>
      </c>
      <c r="E222" s="19">
        <v>4.7110851854085922E-2</v>
      </c>
      <c r="F222" s="19">
        <v>0.13609802722930908</v>
      </c>
      <c r="G222" s="19">
        <v>0.16750526428222656</v>
      </c>
      <c r="H222" s="19">
        <v>0.21971361339092255</v>
      </c>
      <c r="I222" s="19">
        <v>0.17923445999622345</v>
      </c>
      <c r="J222" s="19">
        <v>0.16227072477340698</v>
      </c>
      <c r="K222" s="19">
        <v>0.7317124605178833</v>
      </c>
      <c r="L222" s="19">
        <v>0.23555426299571991</v>
      </c>
      <c r="M222" s="19">
        <v>5.2345395088195801E-3</v>
      </c>
      <c r="N222" s="19">
        <v>3.1407233327627182E-2</v>
      </c>
      <c r="O222" s="19">
        <v>0.1832088828086853</v>
      </c>
      <c r="P222" s="19">
        <v>3.1407233327627182E-2</v>
      </c>
      <c r="Q222" s="19">
        <v>6.2814466655254364E-2</v>
      </c>
      <c r="R222" s="19">
        <v>0.36641776561737061</v>
      </c>
      <c r="S222" s="19">
        <v>2.093815803527832E-2</v>
      </c>
      <c r="T222" s="19">
        <v>4.7353515401482582E-3</v>
      </c>
      <c r="U222" s="19">
        <v>0.40592893958091736</v>
      </c>
      <c r="V222" s="19">
        <v>0.11802416294813156</v>
      </c>
      <c r="W222" s="19">
        <v>0.55486118793487549</v>
      </c>
      <c r="X222" s="19">
        <v>9.4221703708171844E-2</v>
      </c>
      <c r="Y222" s="19">
        <v>1.7556805396452546E-3</v>
      </c>
      <c r="Z222" s="19">
        <v>2.8497169259935617E-3</v>
      </c>
      <c r="AA222" s="19">
        <v>7.3912695050239563E-2</v>
      </c>
      <c r="AB222" s="19">
        <v>0.18844340741634369</v>
      </c>
      <c r="AC222" s="19">
        <v>0</v>
      </c>
      <c r="AD222" s="19">
        <v>0.13548003137111664</v>
      </c>
      <c r="AE222" s="19">
        <v>5.8662794530391693E-2</v>
      </c>
      <c r="AF222" s="19">
        <v>0.10422591865062714</v>
      </c>
      <c r="AG222" s="19">
        <v>0.56009566783905029</v>
      </c>
      <c r="AH222" s="19">
        <v>0</v>
      </c>
      <c r="AI222" s="19">
        <v>0</v>
      </c>
      <c r="AJ222" s="19">
        <v>0.19367796182632446</v>
      </c>
      <c r="AK222" s="19">
        <v>0.13609802722930908</v>
      </c>
      <c r="AL222" s="19">
        <v>3.1354889869689941</v>
      </c>
      <c r="AM222" s="19">
        <v>5.8836221694946289</v>
      </c>
      <c r="AN222" s="19">
        <v>0</v>
      </c>
      <c r="AO222" s="19">
        <v>1.5703616663813591E-2</v>
      </c>
      <c r="AP222" s="19">
        <v>0.3454795777797699</v>
      </c>
      <c r="AQ222" s="20">
        <v>2.1304574012756348</v>
      </c>
    </row>
    <row r="223" spans="1:43" x14ac:dyDescent="0.25">
      <c r="A223" s="52" t="s">
        <v>87</v>
      </c>
      <c r="B223" s="52" t="s">
        <v>32</v>
      </c>
      <c r="C223" s="52" t="s">
        <v>123</v>
      </c>
      <c r="D223" s="43">
        <v>0</v>
      </c>
      <c r="E223" s="19">
        <v>0</v>
      </c>
      <c r="F223" s="19">
        <v>2.6791165582835674E-3</v>
      </c>
      <c r="G223" s="19">
        <v>0</v>
      </c>
      <c r="H223" s="19">
        <v>0</v>
      </c>
      <c r="I223" s="19">
        <v>0</v>
      </c>
      <c r="J223" s="19">
        <v>0</v>
      </c>
      <c r="K223" s="19">
        <v>2.6791166514158249E-2</v>
      </c>
      <c r="L223" s="19">
        <v>0.23576225340366364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2.5180075317621231E-4</v>
      </c>
      <c r="U223" s="19">
        <v>2.4847225286066532E-3</v>
      </c>
      <c r="V223" s="19">
        <v>8.031608909368515E-2</v>
      </c>
      <c r="W223" s="19">
        <v>1.071646623313427E-2</v>
      </c>
      <c r="X223" s="19">
        <v>0.38311365246772766</v>
      </c>
      <c r="Y223" s="19">
        <v>1.181112602353096E-2</v>
      </c>
      <c r="Z223" s="19">
        <v>0</v>
      </c>
      <c r="AA223" s="19">
        <v>1.2300922535359859E-2</v>
      </c>
      <c r="AB223" s="19">
        <v>2.1432932466268539E-2</v>
      </c>
      <c r="AC223" s="19">
        <v>0</v>
      </c>
      <c r="AD223" s="19">
        <v>3.1837265938520432E-2</v>
      </c>
      <c r="AE223" s="19">
        <v>0</v>
      </c>
      <c r="AF223" s="19">
        <v>8.349481038749218E-3</v>
      </c>
      <c r="AG223" s="19">
        <v>6.7493125796318054E-2</v>
      </c>
      <c r="AH223" s="19">
        <v>0</v>
      </c>
      <c r="AI223" s="19">
        <v>2.1639047190546989E-3</v>
      </c>
      <c r="AJ223" s="19">
        <v>1.6074700281023979E-2</v>
      </c>
      <c r="AK223" s="19">
        <v>0</v>
      </c>
      <c r="AL223" s="19">
        <v>2.5960638523101807</v>
      </c>
      <c r="AM223" s="19">
        <v>0</v>
      </c>
      <c r="AN223" s="19">
        <v>2.6791165582835674E-3</v>
      </c>
      <c r="AO223" s="19">
        <v>0</v>
      </c>
      <c r="AP223" s="19">
        <v>0</v>
      </c>
      <c r="AQ223" s="20">
        <v>0.14199317991733551</v>
      </c>
    </row>
    <row r="224" spans="1:43" x14ac:dyDescent="0.25">
      <c r="A224" s="52" t="s">
        <v>88</v>
      </c>
      <c r="B224" s="52" t="s">
        <v>33</v>
      </c>
      <c r="C224" s="52" t="s">
        <v>123</v>
      </c>
      <c r="D224" s="43">
        <v>0</v>
      </c>
      <c r="E224" s="19">
        <v>0</v>
      </c>
      <c r="F224" s="19">
        <v>0</v>
      </c>
      <c r="G224" s="19">
        <v>3.0232833698391914E-2</v>
      </c>
      <c r="H224" s="19">
        <v>0</v>
      </c>
      <c r="I224" s="19">
        <v>2.5814518332481384E-2</v>
      </c>
      <c r="J224" s="19">
        <v>0</v>
      </c>
      <c r="K224" s="19">
        <v>0.12763258814811707</v>
      </c>
      <c r="L224" s="19">
        <v>0</v>
      </c>
      <c r="M224" s="19">
        <v>0</v>
      </c>
      <c r="N224" s="19">
        <v>1.7619238860788755E-5</v>
      </c>
      <c r="O224" s="19">
        <v>0</v>
      </c>
      <c r="P224" s="19">
        <v>1.3540232321247458E-3</v>
      </c>
      <c r="Q224" s="19">
        <v>0</v>
      </c>
      <c r="R224" s="19">
        <v>6.9403715315274894E-5</v>
      </c>
      <c r="S224" s="19">
        <v>0</v>
      </c>
      <c r="T224" s="19">
        <v>0</v>
      </c>
      <c r="U224" s="19">
        <v>2.3488214239478111E-2</v>
      </c>
      <c r="V224" s="19">
        <v>0</v>
      </c>
      <c r="W224" s="19">
        <v>4.0306683629751205E-2</v>
      </c>
      <c r="X224" s="19">
        <v>4.8958830535411835E-2</v>
      </c>
      <c r="Y224" s="19">
        <v>0.74018800258636475</v>
      </c>
      <c r="Z224" s="19">
        <v>2.3430255241692066E-3</v>
      </c>
      <c r="AA224" s="19">
        <v>0.87302541732788086</v>
      </c>
      <c r="AB224" s="19">
        <v>0.57186752557754517</v>
      </c>
      <c r="AC224" s="19">
        <v>0</v>
      </c>
      <c r="AD224" s="19">
        <v>0.29033598303794861</v>
      </c>
      <c r="AE224" s="19">
        <v>0</v>
      </c>
      <c r="AF224" s="19">
        <v>1.5718119684606791E-3</v>
      </c>
      <c r="AG224" s="19">
        <v>0.32381725311279297</v>
      </c>
      <c r="AH224" s="19">
        <v>4.7651436761952937E-4</v>
      </c>
      <c r="AI224" s="19">
        <v>1.5940818935632706E-2</v>
      </c>
      <c r="AJ224" s="19">
        <v>3.6126565188169479E-2</v>
      </c>
      <c r="AK224" s="19">
        <v>0</v>
      </c>
      <c r="AL224" s="19">
        <v>3.151860237121582</v>
      </c>
      <c r="AM224" s="19">
        <v>7.3380661197006702E-3</v>
      </c>
      <c r="AN224" s="19">
        <v>0</v>
      </c>
      <c r="AO224" s="19">
        <v>0</v>
      </c>
      <c r="AP224" s="19">
        <v>0</v>
      </c>
      <c r="AQ224" s="20">
        <v>0.25774815678596497</v>
      </c>
    </row>
    <row r="225" spans="1:43" x14ac:dyDescent="0.25">
      <c r="A225" s="52" t="s">
        <v>89</v>
      </c>
      <c r="B225" s="52" t="s">
        <v>34</v>
      </c>
      <c r="C225" s="52" t="s">
        <v>123</v>
      </c>
      <c r="D225" s="43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0.11451061069965363</v>
      </c>
      <c r="K225" s="19">
        <v>0.23943126201629639</v>
      </c>
      <c r="L225" s="19">
        <v>0</v>
      </c>
      <c r="M225" s="19">
        <v>3.1230166554450989E-2</v>
      </c>
      <c r="N225" s="19">
        <v>8.4853162989020348E-3</v>
      </c>
      <c r="O225" s="19">
        <v>0</v>
      </c>
      <c r="P225" s="19">
        <v>0</v>
      </c>
      <c r="Q225" s="19">
        <v>0</v>
      </c>
      <c r="R225" s="19">
        <v>9.3262888491153717E-2</v>
      </c>
      <c r="S225" s="19">
        <v>3.1707686139270663E-4</v>
      </c>
      <c r="T225" s="19">
        <v>0.19689823687076569</v>
      </c>
      <c r="U225" s="19">
        <v>0.39337480068206787</v>
      </c>
      <c r="V225" s="19">
        <v>0.22620485723018646</v>
      </c>
      <c r="W225" s="19">
        <v>0.25665935873985291</v>
      </c>
      <c r="X225" s="19">
        <v>0.30071526765823364</v>
      </c>
      <c r="Y225" s="19">
        <v>0.11596780270338058</v>
      </c>
      <c r="Z225" s="19">
        <v>11.387591361999512</v>
      </c>
      <c r="AA225" s="19">
        <v>1.2643495798110962</v>
      </c>
      <c r="AB225" s="19">
        <v>1.4659649133682251</v>
      </c>
      <c r="AC225" s="19">
        <v>0</v>
      </c>
      <c r="AD225" s="19">
        <v>3.9061160087585449</v>
      </c>
      <c r="AE225" s="19">
        <v>0</v>
      </c>
      <c r="AF225" s="19">
        <v>2.9967576265335083E-2</v>
      </c>
      <c r="AG225" s="19">
        <v>1.0868562459945679</v>
      </c>
      <c r="AH225" s="19">
        <v>0</v>
      </c>
      <c r="AI225" s="19">
        <v>0</v>
      </c>
      <c r="AJ225" s="19">
        <v>1.2275352478027344</v>
      </c>
      <c r="AK225" s="19">
        <v>0</v>
      </c>
      <c r="AL225" s="19">
        <v>0.28593853116035461</v>
      </c>
      <c r="AM225" s="19">
        <v>0</v>
      </c>
      <c r="AN225" s="19">
        <v>0</v>
      </c>
      <c r="AO225" s="19">
        <v>0.16713923215866089</v>
      </c>
      <c r="AP225" s="19">
        <v>0</v>
      </c>
      <c r="AQ225" s="20">
        <v>0</v>
      </c>
    </row>
    <row r="226" spans="1:43" ht="30" x14ac:dyDescent="0.25">
      <c r="A226" s="52" t="s">
        <v>90</v>
      </c>
      <c r="B226" s="52" t="s">
        <v>35</v>
      </c>
      <c r="C226" s="52" t="s">
        <v>123</v>
      </c>
      <c r="D226" s="43">
        <v>0.75058525800704956</v>
      </c>
      <c r="E226" s="19">
        <v>5.212397500872612E-2</v>
      </c>
      <c r="F226" s="19">
        <v>0</v>
      </c>
      <c r="G226" s="19">
        <v>0.2433445006608963</v>
      </c>
      <c r="H226" s="19">
        <v>2.7808854356408119E-3</v>
      </c>
      <c r="I226" s="19">
        <v>9.4602545723319054E-3</v>
      </c>
      <c r="J226" s="19">
        <v>0</v>
      </c>
      <c r="K226" s="19">
        <v>0.55466932058334351</v>
      </c>
      <c r="L226" s="19">
        <v>1.6262681484222412</v>
      </c>
      <c r="M226" s="19">
        <v>0</v>
      </c>
      <c r="N226" s="19">
        <v>1.8201901111751795E-3</v>
      </c>
      <c r="O226" s="19">
        <v>6.2548771500587463E-2</v>
      </c>
      <c r="P226" s="19">
        <v>4.3880026787519455E-2</v>
      </c>
      <c r="Q226" s="19">
        <v>0.2606198787689209</v>
      </c>
      <c r="R226" s="19">
        <v>7.2979219257831573E-2</v>
      </c>
      <c r="S226" s="19">
        <v>4.1381653398275375E-2</v>
      </c>
      <c r="T226" s="19">
        <v>3.7149118725210428E-4</v>
      </c>
      <c r="U226" s="19">
        <v>0.24548575282096863</v>
      </c>
      <c r="V226" s="19">
        <v>0.12824644148349762</v>
      </c>
      <c r="W226" s="19">
        <v>2.9235225170850754E-2</v>
      </c>
      <c r="X226" s="19">
        <v>8.8810406625270844E-2</v>
      </c>
      <c r="Y226" s="19">
        <v>0</v>
      </c>
      <c r="Z226" s="19">
        <v>3.9787334389984608E-3</v>
      </c>
      <c r="AA226" s="19">
        <v>0.26659762859344482</v>
      </c>
      <c r="AB226" s="19">
        <v>1.2112077474594116</v>
      </c>
      <c r="AC226" s="19">
        <v>0</v>
      </c>
      <c r="AD226" s="19">
        <v>0.12484866380691528</v>
      </c>
      <c r="AE226" s="19">
        <v>3.4586430992931128E-3</v>
      </c>
      <c r="AF226" s="19">
        <v>1.149534247815609E-2</v>
      </c>
      <c r="AG226" s="19">
        <v>0.24823209643363953</v>
      </c>
      <c r="AH226" s="19">
        <v>3.9241823833435774E-4</v>
      </c>
      <c r="AI226" s="19">
        <v>3.7588449777103961E-4</v>
      </c>
      <c r="AJ226" s="19">
        <v>0.62530499696731567</v>
      </c>
      <c r="AK226" s="19">
        <v>0</v>
      </c>
      <c r="AL226" s="19">
        <v>16.280656814575195</v>
      </c>
      <c r="AM226" s="19">
        <v>7.4462825432419777E-3</v>
      </c>
      <c r="AN226" s="19">
        <v>0</v>
      </c>
      <c r="AO226" s="19">
        <v>9.8456395789980888E-3</v>
      </c>
      <c r="AP226" s="19">
        <v>0</v>
      </c>
      <c r="AQ226" s="20">
        <v>0.67203563451766968</v>
      </c>
    </row>
    <row r="227" spans="1:43" ht="30" x14ac:dyDescent="0.25">
      <c r="A227" s="52" t="s">
        <v>91</v>
      </c>
      <c r="B227" s="52" t="s">
        <v>36</v>
      </c>
      <c r="C227" s="52" t="s">
        <v>123</v>
      </c>
      <c r="D227" s="43">
        <v>0.42676898837089539</v>
      </c>
      <c r="E227" s="19">
        <v>0.27313214540481567</v>
      </c>
      <c r="F227" s="19">
        <v>0.32434439659118652</v>
      </c>
      <c r="G227" s="19">
        <v>0.5121227502822876</v>
      </c>
      <c r="H227" s="19">
        <v>0.25255805253982544</v>
      </c>
      <c r="I227" s="19">
        <v>0.21994248032569885</v>
      </c>
      <c r="J227" s="19">
        <v>0.37555670738220215</v>
      </c>
      <c r="K227" s="19">
        <v>0.60295730829238892</v>
      </c>
      <c r="L227" s="19">
        <v>0.35848593711853027</v>
      </c>
      <c r="M227" s="19">
        <v>1.707075908780098E-2</v>
      </c>
      <c r="N227" s="19">
        <v>0.20484910905361176</v>
      </c>
      <c r="O227" s="19">
        <v>0.9218209981918335</v>
      </c>
      <c r="P227" s="19">
        <v>5.1212277263402939E-2</v>
      </c>
      <c r="Q227" s="19">
        <v>5.1212277263402939E-2</v>
      </c>
      <c r="R227" s="19">
        <v>0.64868879318237305</v>
      </c>
      <c r="S227" s="19">
        <v>0.23899061977863312</v>
      </c>
      <c r="T227" s="19">
        <v>0</v>
      </c>
      <c r="U227" s="19">
        <v>0.63161808252334595</v>
      </c>
      <c r="V227" s="19">
        <v>0</v>
      </c>
      <c r="W227" s="19">
        <v>0.52919352054595947</v>
      </c>
      <c r="X227" s="19">
        <v>1.2973775863647461</v>
      </c>
      <c r="Y227" s="19">
        <v>4.7506272792816162E-2</v>
      </c>
      <c r="Z227" s="19">
        <v>0</v>
      </c>
      <c r="AA227" s="19">
        <v>0.41340422630310059</v>
      </c>
      <c r="AB227" s="19">
        <v>4.4042558670043945</v>
      </c>
      <c r="AC227" s="19">
        <v>0</v>
      </c>
      <c r="AD227" s="19">
        <v>0.25693860650062561</v>
      </c>
      <c r="AE227" s="19">
        <v>1.6193520277738571E-2</v>
      </c>
      <c r="AF227" s="19">
        <v>0</v>
      </c>
      <c r="AG227" s="19">
        <v>5.7016334533691406</v>
      </c>
      <c r="AH227" s="19">
        <v>0</v>
      </c>
      <c r="AI227" s="19">
        <v>0</v>
      </c>
      <c r="AJ227" s="19">
        <v>0.76818418502807617</v>
      </c>
      <c r="AK227" s="19">
        <v>5.1212277263402939E-2</v>
      </c>
      <c r="AL227" s="19">
        <v>8.9621486663818359</v>
      </c>
      <c r="AM227" s="19">
        <v>1.0242455005645752</v>
      </c>
      <c r="AN227" s="19">
        <v>0.63161808252334595</v>
      </c>
      <c r="AO227" s="19">
        <v>0</v>
      </c>
      <c r="AP227" s="19">
        <v>0</v>
      </c>
      <c r="AQ227" s="20">
        <v>10.635083198547363</v>
      </c>
    </row>
    <row r="228" spans="1:43" x14ac:dyDescent="0.25">
      <c r="A228" s="52" t="s">
        <v>92</v>
      </c>
      <c r="B228" s="52" t="s">
        <v>37</v>
      </c>
      <c r="C228" s="52" t="s">
        <v>123</v>
      </c>
      <c r="D228" s="43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1.0851960396394134E-3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2.4163202397176065E-5</v>
      </c>
      <c r="AC228" s="19">
        <v>2.3024061694741249E-2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2.7656147256493568E-2</v>
      </c>
      <c r="AN228" s="19">
        <v>0</v>
      </c>
      <c r="AO228" s="19">
        <v>0.20204813778400421</v>
      </c>
      <c r="AP228" s="19">
        <v>8.9626404223963618E-4</v>
      </c>
      <c r="AQ228" s="20">
        <v>8.9309871196746826E-2</v>
      </c>
    </row>
    <row r="229" spans="1:43" x14ac:dyDescent="0.25">
      <c r="A229" s="52" t="s">
        <v>93</v>
      </c>
      <c r="B229" s="52" t="s">
        <v>38</v>
      </c>
      <c r="C229" s="52" t="s">
        <v>123</v>
      </c>
      <c r="D229" s="43">
        <v>0</v>
      </c>
      <c r="E229" s="19">
        <v>0</v>
      </c>
      <c r="F229" s="19">
        <v>0</v>
      </c>
      <c r="G229" s="19">
        <v>0</v>
      </c>
      <c r="H229" s="19">
        <v>2.7906887233257294E-2</v>
      </c>
      <c r="I229" s="19">
        <v>0</v>
      </c>
      <c r="J229" s="19">
        <v>0</v>
      </c>
      <c r="K229" s="19">
        <v>2.2733760997653008E-3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1.2934397906064987E-2</v>
      </c>
      <c r="S229" s="19">
        <v>0</v>
      </c>
      <c r="T229" s="19">
        <v>0</v>
      </c>
      <c r="U229" s="19">
        <v>0</v>
      </c>
      <c r="V229" s="19">
        <v>0</v>
      </c>
      <c r="W229" s="19">
        <v>9.9439024925231934E-3</v>
      </c>
      <c r="X229" s="19">
        <v>1.7245864495635033E-2</v>
      </c>
      <c r="Y229" s="19">
        <v>2.5930628180503845E-2</v>
      </c>
      <c r="Z229" s="19">
        <v>0</v>
      </c>
      <c r="AA229" s="19">
        <v>1.9154369831085205E-2</v>
      </c>
      <c r="AB229" s="19">
        <v>0.43399181962013245</v>
      </c>
      <c r="AC229" s="19">
        <v>0</v>
      </c>
      <c r="AD229" s="19">
        <v>0.86924391984939575</v>
      </c>
      <c r="AE229" s="19">
        <v>0</v>
      </c>
      <c r="AF229" s="19">
        <v>2.8267824091017246E-3</v>
      </c>
      <c r="AG229" s="19">
        <v>0.34869149327278137</v>
      </c>
      <c r="AH229" s="19">
        <v>0</v>
      </c>
      <c r="AI229" s="19">
        <v>0</v>
      </c>
      <c r="AJ229" s="19">
        <v>4.3114661239087582E-3</v>
      </c>
      <c r="AK229" s="19">
        <v>0.10793083161115646</v>
      </c>
      <c r="AL229" s="19">
        <v>3.7712993621826172</v>
      </c>
      <c r="AM229" s="19">
        <v>0.37940901517868042</v>
      </c>
      <c r="AN229" s="19">
        <v>0.32394179701805115</v>
      </c>
      <c r="AO229" s="19">
        <v>0</v>
      </c>
      <c r="AP229" s="19">
        <v>0.17010694742202759</v>
      </c>
      <c r="AQ229" s="20">
        <v>1.1135392189025879</v>
      </c>
    </row>
    <row r="230" spans="1:43" x14ac:dyDescent="0.25">
      <c r="A230" s="52" t="s">
        <v>94</v>
      </c>
      <c r="B230" s="52" t="s">
        <v>39</v>
      </c>
      <c r="C230" s="52" t="s">
        <v>123</v>
      </c>
      <c r="D230" s="43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0.15401819348335266</v>
      </c>
      <c r="S230" s="19">
        <v>0</v>
      </c>
      <c r="T230" s="19">
        <v>0</v>
      </c>
      <c r="U230" s="19">
        <v>0</v>
      </c>
      <c r="V230" s="19">
        <v>0</v>
      </c>
      <c r="W230" s="19">
        <v>2.244175598025322E-2</v>
      </c>
      <c r="X230" s="19">
        <v>0</v>
      </c>
      <c r="Y230" s="19">
        <v>0</v>
      </c>
      <c r="Z230" s="19">
        <v>0</v>
      </c>
      <c r="AA230" s="19">
        <v>1.6530874418094754E-3</v>
      </c>
      <c r="AB230" s="19">
        <v>0.3120955228805542</v>
      </c>
      <c r="AC230" s="19">
        <v>7.336118258535862E-3</v>
      </c>
      <c r="AD230" s="19">
        <v>0.11551769822835922</v>
      </c>
      <c r="AE230" s="19">
        <v>0</v>
      </c>
      <c r="AF230" s="19">
        <v>5.3854300640523434E-3</v>
      </c>
      <c r="AG230" s="19">
        <v>0.24767698347568512</v>
      </c>
      <c r="AH230" s="19">
        <v>0</v>
      </c>
      <c r="AI230" s="19">
        <v>0</v>
      </c>
      <c r="AJ230" s="19">
        <v>0</v>
      </c>
      <c r="AK230" s="19">
        <v>0.40769785642623901</v>
      </c>
      <c r="AL230" s="19">
        <v>0.19754721224308014</v>
      </c>
      <c r="AM230" s="19">
        <v>2.423698827624321E-2</v>
      </c>
      <c r="AN230" s="19">
        <v>1.2852654457092285</v>
      </c>
      <c r="AO230" s="19">
        <v>0.25295531749725342</v>
      </c>
      <c r="AP230" s="19">
        <v>0.25095382332801819</v>
      </c>
      <c r="AQ230" s="20">
        <v>1.9136254787445068</v>
      </c>
    </row>
    <row r="231" spans="1:43" ht="30" x14ac:dyDescent="0.25">
      <c r="A231" s="52" t="s">
        <v>95</v>
      </c>
      <c r="B231" s="52" t="s">
        <v>40</v>
      </c>
      <c r="C231" s="52" t="s">
        <v>123</v>
      </c>
      <c r="D231" s="43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0.15804207324981689</v>
      </c>
      <c r="W231" s="19">
        <v>0</v>
      </c>
      <c r="X231" s="19">
        <v>0</v>
      </c>
      <c r="Y231" s="19">
        <v>0</v>
      </c>
      <c r="Z231" s="19">
        <v>0</v>
      </c>
      <c r="AA231" s="19">
        <v>1.0275292443111539E-3</v>
      </c>
      <c r="AB231" s="19">
        <v>2.3464154452085495E-2</v>
      </c>
      <c r="AC231" s="19">
        <v>0</v>
      </c>
      <c r="AD231" s="19">
        <v>5.1545728929340839E-3</v>
      </c>
      <c r="AE231" s="19">
        <v>9.9139614030718803E-3</v>
      </c>
      <c r="AF231" s="19">
        <v>0.18305575847625732</v>
      </c>
      <c r="AG231" s="19">
        <v>8.2775898044928908E-4</v>
      </c>
      <c r="AH231" s="19">
        <v>0</v>
      </c>
      <c r="AI231" s="19">
        <v>0</v>
      </c>
      <c r="AJ231" s="19">
        <v>5.963851697742939E-3</v>
      </c>
      <c r="AK231" s="19">
        <v>3.5878077149391174E-2</v>
      </c>
      <c r="AL231" s="19">
        <v>0.13888363540172577</v>
      </c>
      <c r="AM231" s="19">
        <v>0</v>
      </c>
      <c r="AN231" s="19">
        <v>4.7669541090726852E-3</v>
      </c>
      <c r="AO231" s="19">
        <v>0</v>
      </c>
      <c r="AP231" s="19">
        <v>0</v>
      </c>
      <c r="AQ231" s="20">
        <v>2.0180497169494629</v>
      </c>
    </row>
    <row r="232" spans="1:43" x14ac:dyDescent="0.25">
      <c r="A232" s="52" t="s">
        <v>96</v>
      </c>
      <c r="B232" s="52" t="s">
        <v>41</v>
      </c>
      <c r="C232" s="52" t="s">
        <v>123</v>
      </c>
      <c r="D232" s="43">
        <v>0.10314811021089554</v>
      </c>
      <c r="E232" s="19">
        <v>0</v>
      </c>
      <c r="F232" s="19">
        <v>0</v>
      </c>
      <c r="G232" s="19">
        <v>6.8765409290790558E-2</v>
      </c>
      <c r="H232" s="19">
        <v>3.1792771071195602E-2</v>
      </c>
      <c r="I232" s="19">
        <v>7.7717970125377178E-3</v>
      </c>
      <c r="J232" s="19">
        <v>3.0095303431153297E-2</v>
      </c>
      <c r="K232" s="19">
        <v>5.1421988755464554E-2</v>
      </c>
      <c r="L232" s="19">
        <v>1.5047651715576649E-2</v>
      </c>
      <c r="M232" s="19">
        <v>0</v>
      </c>
      <c r="N232" s="19">
        <v>1.5047651715576649E-2</v>
      </c>
      <c r="O232" s="19">
        <v>1.5047651715576649E-2</v>
      </c>
      <c r="P232" s="19">
        <v>0</v>
      </c>
      <c r="Q232" s="19">
        <v>0</v>
      </c>
      <c r="R232" s="19">
        <v>3.4882731735706329E-2</v>
      </c>
      <c r="S232" s="19">
        <v>1.1627577245235443E-2</v>
      </c>
      <c r="T232" s="19">
        <v>7.5238257646560669E-2</v>
      </c>
      <c r="U232" s="19">
        <v>0</v>
      </c>
      <c r="V232" s="19">
        <v>0</v>
      </c>
      <c r="W232" s="19">
        <v>3.0095303431153297E-2</v>
      </c>
      <c r="X232" s="19">
        <v>9.0285904705524445E-2</v>
      </c>
      <c r="Y232" s="19">
        <v>4.5142952352762222E-2</v>
      </c>
      <c r="Z232" s="19">
        <v>0</v>
      </c>
      <c r="AA232" s="19">
        <v>0</v>
      </c>
      <c r="AB232" s="19">
        <v>0.15047651529312134</v>
      </c>
      <c r="AC232" s="19">
        <v>0</v>
      </c>
      <c r="AD232" s="19">
        <v>1.5047651715576649E-2</v>
      </c>
      <c r="AE232" s="19">
        <v>0</v>
      </c>
      <c r="AF232" s="19">
        <v>0</v>
      </c>
      <c r="AG232" s="19">
        <v>23.250701904296875</v>
      </c>
      <c r="AH232" s="19">
        <v>0</v>
      </c>
      <c r="AI232" s="19">
        <v>4.2316966573707759E-4</v>
      </c>
      <c r="AJ232" s="19">
        <v>0.36114361882209778</v>
      </c>
      <c r="AK232" s="19">
        <v>1.5047651715576649E-2</v>
      </c>
      <c r="AL232" s="19">
        <v>0</v>
      </c>
      <c r="AM232" s="19">
        <v>4.7449135780334473</v>
      </c>
      <c r="AN232" s="19">
        <v>0</v>
      </c>
      <c r="AO232" s="19">
        <v>3.0095303431153297E-2</v>
      </c>
      <c r="AP232" s="19">
        <v>0</v>
      </c>
      <c r="AQ232" s="20">
        <v>19.507631301879883</v>
      </c>
    </row>
    <row r="233" spans="1:43" x14ac:dyDescent="0.25">
      <c r="A233" s="52" t="s">
        <v>97</v>
      </c>
      <c r="B233" s="52" t="s">
        <v>42</v>
      </c>
      <c r="C233" s="52" t="s">
        <v>123</v>
      </c>
      <c r="D233" s="43">
        <v>3.6035201628692448E-4</v>
      </c>
      <c r="E233" s="19">
        <v>0</v>
      </c>
      <c r="F233" s="19">
        <v>0</v>
      </c>
      <c r="G233" s="19">
        <v>2.4023467267397791E-4</v>
      </c>
      <c r="H233" s="19">
        <v>1.1106931924587116E-4</v>
      </c>
      <c r="I233" s="19">
        <v>2.7151081667398103E-5</v>
      </c>
      <c r="J233" s="19">
        <v>0</v>
      </c>
      <c r="K233" s="19">
        <v>2.1936060875304975E-5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9.7692176699638367E-2</v>
      </c>
      <c r="AI233" s="19">
        <v>0</v>
      </c>
      <c r="AJ233" s="19">
        <v>0</v>
      </c>
      <c r="AK233" s="19">
        <v>0</v>
      </c>
      <c r="AL233" s="19">
        <v>0</v>
      </c>
      <c r="AM233" s="19">
        <v>0.34824040532112122</v>
      </c>
      <c r="AN233" s="19">
        <v>0</v>
      </c>
      <c r="AO233" s="19">
        <v>0</v>
      </c>
      <c r="AP233" s="19">
        <v>0</v>
      </c>
      <c r="AQ233" s="20">
        <v>4.4959685765206814E-3</v>
      </c>
    </row>
    <row r="234" spans="1:43" x14ac:dyDescent="0.25">
      <c r="A234" s="52" t="s">
        <v>98</v>
      </c>
      <c r="B234" s="52" t="s">
        <v>43</v>
      </c>
      <c r="C234" s="52" t="s">
        <v>123</v>
      </c>
      <c r="D234" s="43">
        <v>2.6366850361227989E-3</v>
      </c>
      <c r="E234" s="19">
        <v>0</v>
      </c>
      <c r="F234" s="19">
        <v>0</v>
      </c>
      <c r="G234" s="19">
        <v>1.7577901016920805E-3</v>
      </c>
      <c r="H234" s="19">
        <v>8.126908796839416E-4</v>
      </c>
      <c r="I234" s="19">
        <v>1.9866363436449319E-4</v>
      </c>
      <c r="J234" s="19">
        <v>0</v>
      </c>
      <c r="K234" s="19">
        <v>1.6050551494117826E-4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8.9167675469070673E-4</v>
      </c>
      <c r="S234" s="19">
        <v>2.9722557519562542E-4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0.65237432718276978</v>
      </c>
      <c r="AJ234" s="19">
        <v>1.3077337061986327E-3</v>
      </c>
      <c r="AK234" s="19">
        <v>0</v>
      </c>
      <c r="AL234" s="19">
        <v>0</v>
      </c>
      <c r="AM234" s="19">
        <v>0</v>
      </c>
      <c r="AN234" s="19">
        <v>1.3077337294816971E-2</v>
      </c>
      <c r="AO234" s="19">
        <v>0</v>
      </c>
      <c r="AP234" s="19">
        <v>0</v>
      </c>
      <c r="AQ234" s="20">
        <v>0</v>
      </c>
    </row>
    <row r="235" spans="1:43" ht="30" x14ac:dyDescent="0.25">
      <c r="A235" s="52" t="s">
        <v>99</v>
      </c>
      <c r="B235" s="52" t="s">
        <v>44</v>
      </c>
      <c r="C235" s="52" t="s">
        <v>123</v>
      </c>
      <c r="D235" s="43">
        <v>3.1948608811944723E-3</v>
      </c>
      <c r="E235" s="19">
        <v>0</v>
      </c>
      <c r="F235" s="19">
        <v>0</v>
      </c>
      <c r="G235" s="19">
        <v>3.8338333368301392E-2</v>
      </c>
      <c r="H235" s="19">
        <v>0</v>
      </c>
      <c r="I235" s="19">
        <v>3.1948608811944723E-3</v>
      </c>
      <c r="J235" s="19">
        <v>0.13098929822444916</v>
      </c>
      <c r="K235" s="19">
        <v>9.5845833420753479E-3</v>
      </c>
      <c r="L235" s="19">
        <v>0</v>
      </c>
      <c r="M235" s="19">
        <v>0</v>
      </c>
      <c r="N235" s="19">
        <v>6.3897217623889446E-3</v>
      </c>
      <c r="O235" s="19">
        <v>7.3481805622577667E-2</v>
      </c>
      <c r="P235" s="19">
        <v>0</v>
      </c>
      <c r="Q235" s="19">
        <v>6.3897217623889446E-3</v>
      </c>
      <c r="R235" s="19">
        <v>0.24280944466590881</v>
      </c>
      <c r="S235" s="19">
        <v>0</v>
      </c>
      <c r="T235" s="19">
        <v>0</v>
      </c>
      <c r="U235" s="19">
        <v>8.1783449277281761E-3</v>
      </c>
      <c r="V235" s="19">
        <v>7.7959601767361164E-3</v>
      </c>
      <c r="W235" s="19">
        <v>5.1117774099111557E-2</v>
      </c>
      <c r="X235" s="19">
        <v>1.2779443524777889E-2</v>
      </c>
      <c r="Y235" s="19">
        <v>8.9348647743463516E-3</v>
      </c>
      <c r="Z235" s="19">
        <v>6.3400114886462688E-3</v>
      </c>
      <c r="AA235" s="19">
        <v>7.0891506038606167E-3</v>
      </c>
      <c r="AB235" s="19">
        <v>0</v>
      </c>
      <c r="AC235" s="19">
        <v>0</v>
      </c>
      <c r="AD235" s="19">
        <v>1.9169166684150696E-2</v>
      </c>
      <c r="AE235" s="19">
        <v>0</v>
      </c>
      <c r="AF235" s="19">
        <v>0</v>
      </c>
      <c r="AG235" s="19">
        <v>9.5845833420753479E-2</v>
      </c>
      <c r="AH235" s="19">
        <v>0</v>
      </c>
      <c r="AI235" s="19">
        <v>0</v>
      </c>
      <c r="AJ235" s="19">
        <v>0.10223554819822311</v>
      </c>
      <c r="AK235" s="19">
        <v>0</v>
      </c>
      <c r="AL235" s="19">
        <v>0.60063385963439941</v>
      </c>
      <c r="AM235" s="19">
        <v>0</v>
      </c>
      <c r="AN235" s="19">
        <v>6.3897217623889446E-3</v>
      </c>
      <c r="AO235" s="19">
        <v>0</v>
      </c>
      <c r="AP235" s="19">
        <v>0</v>
      </c>
      <c r="AQ235" s="20">
        <v>0.84663814306259155</v>
      </c>
    </row>
    <row r="236" spans="1:43" x14ac:dyDescent="0.25">
      <c r="A236" s="52" t="s">
        <v>100</v>
      </c>
      <c r="B236" s="52" t="s">
        <v>45</v>
      </c>
      <c r="C236" s="52" t="s">
        <v>123</v>
      </c>
      <c r="D236" s="43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20">
        <v>0</v>
      </c>
    </row>
    <row r="237" spans="1:43" x14ac:dyDescent="0.25">
      <c r="A237" s="52" t="s">
        <v>101</v>
      </c>
      <c r="B237" s="52" t="s">
        <v>46</v>
      </c>
      <c r="C237" s="52" t="s">
        <v>123</v>
      </c>
      <c r="D237" s="43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20">
        <v>0</v>
      </c>
    </row>
    <row r="238" spans="1:43" x14ac:dyDescent="0.25">
      <c r="A238" s="52" t="s">
        <v>102</v>
      </c>
      <c r="B238" s="52" t="s">
        <v>47</v>
      </c>
      <c r="C238" s="52" t="s">
        <v>123</v>
      </c>
      <c r="D238" s="43">
        <v>2.9677759855985641E-2</v>
      </c>
      <c r="E238" s="19">
        <v>0</v>
      </c>
      <c r="F238" s="19">
        <v>2.3082703351974487E-2</v>
      </c>
      <c r="G238" s="19">
        <v>0</v>
      </c>
      <c r="H238" s="19">
        <v>0</v>
      </c>
      <c r="I238" s="19">
        <v>2.2361003793776035E-3</v>
      </c>
      <c r="J238" s="19">
        <v>0</v>
      </c>
      <c r="K238" s="19">
        <v>1.6046252101659775E-2</v>
      </c>
      <c r="L238" s="19">
        <v>0</v>
      </c>
      <c r="M238" s="19">
        <v>0</v>
      </c>
      <c r="N238" s="19">
        <v>6.5950583666563034E-3</v>
      </c>
      <c r="O238" s="19">
        <v>1.3190116733312607E-2</v>
      </c>
      <c r="P238" s="19">
        <v>0</v>
      </c>
      <c r="Q238" s="19">
        <v>0</v>
      </c>
      <c r="R238" s="19">
        <v>2.3082703351974487E-2</v>
      </c>
      <c r="S238" s="19">
        <v>9.8925875499844551E-3</v>
      </c>
      <c r="T238" s="19">
        <v>1.4619570225477219E-2</v>
      </c>
      <c r="U238" s="19">
        <v>1.5513978898525238E-2</v>
      </c>
      <c r="V238" s="19">
        <v>6.1392700299620628E-3</v>
      </c>
      <c r="W238" s="19">
        <v>1.6487644985318184E-2</v>
      </c>
      <c r="X238" s="19">
        <v>1.3190116733312607E-2</v>
      </c>
      <c r="Y238" s="19">
        <v>2.4979482404887676E-3</v>
      </c>
      <c r="Z238" s="19">
        <v>2.0950555335730314E-3</v>
      </c>
      <c r="AA238" s="19">
        <v>2.0020545925945044E-3</v>
      </c>
      <c r="AB238" s="19">
        <v>3.2975291833281517E-3</v>
      </c>
      <c r="AC238" s="19">
        <v>7.4468000093474984E-5</v>
      </c>
      <c r="AD238" s="19">
        <v>2.6866768021136522E-3</v>
      </c>
      <c r="AE238" s="19">
        <v>9.9660202977247536E-5</v>
      </c>
      <c r="AF238" s="19">
        <v>4.3672416359186172E-4</v>
      </c>
      <c r="AG238" s="19">
        <v>1.0011280886828899E-2</v>
      </c>
      <c r="AH238" s="19">
        <v>2.9858872294425964E-3</v>
      </c>
      <c r="AI238" s="19">
        <v>1.9294855883345008E-4</v>
      </c>
      <c r="AJ238" s="19">
        <v>6.5950583666563034E-3</v>
      </c>
      <c r="AK238" s="19">
        <v>1.978517509996891E-2</v>
      </c>
      <c r="AL238" s="19">
        <v>3.957035019993782E-2</v>
      </c>
      <c r="AM238" s="19">
        <v>1.1277549266815186</v>
      </c>
      <c r="AN238" s="19">
        <v>0</v>
      </c>
      <c r="AO238" s="19">
        <v>0.56057995557785034</v>
      </c>
      <c r="AP238" s="19">
        <v>0.42538127303123474</v>
      </c>
      <c r="AQ238" s="20">
        <v>1.3157141208648682</v>
      </c>
    </row>
    <row r="239" spans="1:43" x14ac:dyDescent="0.25">
      <c r="A239" s="52" t="s">
        <v>103</v>
      </c>
      <c r="B239" s="52" t="s">
        <v>48</v>
      </c>
      <c r="C239" s="52" t="s">
        <v>123</v>
      </c>
      <c r="D239" s="43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1.0186821222305298E-2</v>
      </c>
      <c r="AM239" s="19">
        <v>0</v>
      </c>
      <c r="AN239" s="19">
        <v>4.0747284889221191E-2</v>
      </c>
      <c r="AO239" s="19">
        <v>0</v>
      </c>
      <c r="AP239" s="19">
        <v>7.1307748556137085E-2</v>
      </c>
      <c r="AQ239" s="20">
        <v>1.0186821222305298E-2</v>
      </c>
    </row>
    <row r="240" spans="1:43" x14ac:dyDescent="0.25">
      <c r="A240" s="52" t="s">
        <v>104</v>
      </c>
      <c r="B240" s="52" t="s">
        <v>49</v>
      </c>
      <c r="C240" s="52" t="s">
        <v>123</v>
      </c>
      <c r="D240" s="43">
        <v>-7.5551294721662998E-3</v>
      </c>
      <c r="E240" s="19">
        <v>-1.3371910608839244E-4</v>
      </c>
      <c r="F240" s="19">
        <v>-8.4911631420254707E-3</v>
      </c>
      <c r="G240" s="19">
        <v>-1.337190973572433E-3</v>
      </c>
      <c r="H240" s="19">
        <v>-2.1610206749755889E-4</v>
      </c>
      <c r="I240" s="19">
        <v>-1.8752644537016749E-3</v>
      </c>
      <c r="J240" s="19">
        <v>-1.0697528487071395E-3</v>
      </c>
      <c r="K240" s="19">
        <v>-4.3271500617265701E-3</v>
      </c>
      <c r="L240" s="19">
        <v>-1.7383482772856951E-3</v>
      </c>
      <c r="M240" s="19">
        <v>-6.6859553044196218E-5</v>
      </c>
      <c r="N240" s="19">
        <v>-1.0028932010754943E-3</v>
      </c>
      <c r="O240" s="19">
        <v>-3.4098371397703886E-3</v>
      </c>
      <c r="P240" s="19">
        <v>-4.0115730371326208E-4</v>
      </c>
      <c r="Q240" s="19">
        <v>-2.0057865185663104E-4</v>
      </c>
      <c r="R240" s="19">
        <v>-2.9418203048408031E-3</v>
      </c>
      <c r="S240" s="19">
        <v>-2.7412415947765112E-3</v>
      </c>
      <c r="T240" s="19">
        <v>-9.2512101400643587E-4</v>
      </c>
      <c r="U240" s="19">
        <v>-2.3000321816653013E-3</v>
      </c>
      <c r="V240" s="19">
        <v>-1.3212962076067924E-3</v>
      </c>
      <c r="W240" s="19">
        <v>-1.6714887460693717E-3</v>
      </c>
      <c r="X240" s="19">
        <v>-2.5406628847122192E-3</v>
      </c>
      <c r="Y240" s="19">
        <v>-4.8811736633069813E-4</v>
      </c>
      <c r="Z240" s="19">
        <v>-4.7107052523642778E-4</v>
      </c>
      <c r="AA240" s="19">
        <v>-1.1803176021203399E-3</v>
      </c>
      <c r="AB240" s="19">
        <v>-8.0231460742652416E-4</v>
      </c>
      <c r="AC240" s="19">
        <v>-3.088969606324099E-6</v>
      </c>
      <c r="AD240" s="19">
        <v>-6.1016157269477844E-4</v>
      </c>
      <c r="AE240" s="19">
        <v>-1.6250833141384646E-5</v>
      </c>
      <c r="AF240" s="19">
        <v>-1.7281320469919592E-4</v>
      </c>
      <c r="AG240" s="19">
        <v>-4.3274916242808104E-4</v>
      </c>
      <c r="AH240" s="19">
        <v>-1.0003012139350176E-3</v>
      </c>
      <c r="AI240" s="19">
        <v>-1.7157888214569539E-4</v>
      </c>
      <c r="AJ240" s="19">
        <v>-8.6917413864284754E-4</v>
      </c>
      <c r="AK240" s="19">
        <v>-6.0173594392836094E-3</v>
      </c>
      <c r="AL240" s="19">
        <v>-1.7116045579314232E-2</v>
      </c>
      <c r="AM240" s="19">
        <v>-2.3267123848199844E-2</v>
      </c>
      <c r="AN240" s="19">
        <v>-1.785149984061718E-2</v>
      </c>
      <c r="AO240" s="19">
        <v>-2.8482167050242424E-2</v>
      </c>
      <c r="AP240" s="19">
        <v>-6.3516572117805481E-3</v>
      </c>
      <c r="AQ240" s="20">
        <v>-9.8952136933803558E-2</v>
      </c>
    </row>
    <row r="241" spans="1:43" x14ac:dyDescent="0.25">
      <c r="A241" s="52" t="s">
        <v>105</v>
      </c>
      <c r="B241" s="52" t="s">
        <v>50</v>
      </c>
      <c r="C241" s="52" t="s">
        <v>123</v>
      </c>
      <c r="D241" s="43">
        <v>2.1665940284729004</v>
      </c>
      <c r="E241" s="19">
        <v>7.1035870350897312E-3</v>
      </c>
      <c r="F241" s="19">
        <v>0.30545422434806824</v>
      </c>
      <c r="G241" s="19">
        <v>0.24862553179264069</v>
      </c>
      <c r="H241" s="19">
        <v>0.20441952347755432</v>
      </c>
      <c r="I241" s="19">
        <v>0.15907208621501923</v>
      </c>
      <c r="J241" s="19">
        <v>0.1136573925614357</v>
      </c>
      <c r="K241" s="19">
        <v>0.47473165392875671</v>
      </c>
      <c r="L241" s="19">
        <v>0.17758966982364655</v>
      </c>
      <c r="M241" s="19">
        <v>7.1035870350897312E-3</v>
      </c>
      <c r="N241" s="19">
        <v>0.13496814668178558</v>
      </c>
      <c r="O241" s="19">
        <v>0.63932281732559204</v>
      </c>
      <c r="P241" s="19">
        <v>7.8139454126358032E-2</v>
      </c>
      <c r="Q241" s="19">
        <v>4.2621519416570663E-2</v>
      </c>
      <c r="R241" s="19">
        <v>0.59670132398605347</v>
      </c>
      <c r="S241" s="19">
        <v>7.1035869419574738E-2</v>
      </c>
      <c r="T241" s="19">
        <v>0.19808962941169739</v>
      </c>
      <c r="U241" s="19">
        <v>0.2905278205871582</v>
      </c>
      <c r="V241" s="19">
        <v>0.34250223636627197</v>
      </c>
      <c r="W241" s="19">
        <v>0.24152195453643799</v>
      </c>
      <c r="X241" s="19">
        <v>0.30545422434806824</v>
      </c>
      <c r="Y241" s="19">
        <v>8.6240984499454498E-2</v>
      </c>
      <c r="Z241" s="19">
        <v>2.3242635652422905E-2</v>
      </c>
      <c r="AA241" s="19">
        <v>0.21017779409885406</v>
      </c>
      <c r="AB241" s="19">
        <v>0.12076097726821899</v>
      </c>
      <c r="AC241" s="19">
        <v>1.4045537682250142E-3</v>
      </c>
      <c r="AD241" s="19">
        <v>0.15041185915470123</v>
      </c>
      <c r="AE241" s="19">
        <v>1.8116766295861453E-4</v>
      </c>
      <c r="AF241" s="19">
        <v>1.1384918354451656E-2</v>
      </c>
      <c r="AG241" s="19">
        <v>0.10600870847702026</v>
      </c>
      <c r="AH241" s="19">
        <v>1.5609157271683216E-2</v>
      </c>
      <c r="AI241" s="19">
        <v>2.7557460591197014E-2</v>
      </c>
      <c r="AJ241" s="19">
        <v>0.1136573925614357</v>
      </c>
      <c r="AK241" s="19">
        <v>1.2999564409255981</v>
      </c>
      <c r="AL241" s="19">
        <v>3.7933154106140137</v>
      </c>
      <c r="AM241" s="19">
        <v>1.0229165554046631</v>
      </c>
      <c r="AN241" s="19">
        <v>1.2999564409255981</v>
      </c>
      <c r="AO241" s="19">
        <v>2.51466965675354</v>
      </c>
      <c r="AP241" s="19">
        <v>2.5999128818511963</v>
      </c>
      <c r="AQ241" s="20">
        <v>17.247509002685547</v>
      </c>
    </row>
    <row r="242" spans="1:43" ht="15.75" thickBot="1" x14ac:dyDescent="0.3">
      <c r="A242" s="52" t="s">
        <v>106</v>
      </c>
      <c r="B242" s="52" t="s">
        <v>51</v>
      </c>
      <c r="C242" s="52" t="s">
        <v>123</v>
      </c>
      <c r="D242" s="45">
        <v>0</v>
      </c>
      <c r="E242" s="24">
        <v>0</v>
      </c>
      <c r="F242" s="24">
        <v>0</v>
      </c>
      <c r="G242" s="24">
        <v>0</v>
      </c>
      <c r="H242" s="24">
        <v>5.2844379097223282E-3</v>
      </c>
      <c r="I242" s="24">
        <v>3.8017926272004843E-3</v>
      </c>
      <c r="J242" s="24">
        <v>5.6629828177392483E-3</v>
      </c>
      <c r="K242" s="24">
        <v>1.9228683784604073E-2</v>
      </c>
      <c r="L242" s="24">
        <v>2.2651931270956993E-2</v>
      </c>
      <c r="M242" s="24">
        <v>0</v>
      </c>
      <c r="N242" s="24">
        <v>0</v>
      </c>
      <c r="O242" s="24">
        <v>5.6629828177392483E-3</v>
      </c>
      <c r="P242" s="24">
        <v>0</v>
      </c>
      <c r="Q242" s="24">
        <v>0</v>
      </c>
      <c r="R242" s="24">
        <v>1.1325965635478497E-2</v>
      </c>
      <c r="S242" s="24">
        <v>0</v>
      </c>
      <c r="T242" s="24">
        <v>1.4602874405682087E-2</v>
      </c>
      <c r="U242" s="24">
        <v>1.7669733613729477E-2</v>
      </c>
      <c r="V242" s="24">
        <v>1.3031254522502422E-2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6.4144921489059925E-3</v>
      </c>
      <c r="AH242" s="24">
        <v>3.7640943191945553E-3</v>
      </c>
      <c r="AI242" s="24">
        <v>1.1473792837932706E-3</v>
      </c>
      <c r="AJ242" s="24">
        <v>0</v>
      </c>
      <c r="AK242" s="24">
        <v>0</v>
      </c>
      <c r="AL242" s="24">
        <v>5.6629828177392483E-3</v>
      </c>
      <c r="AM242" s="24">
        <v>5.6629828177392483E-3</v>
      </c>
      <c r="AN242" s="24">
        <v>6.795579195022583E-2</v>
      </c>
      <c r="AO242" s="24">
        <v>0</v>
      </c>
      <c r="AP242" s="24">
        <v>2.2651931270956993E-2</v>
      </c>
      <c r="AQ242" s="25">
        <v>0.7984805703163147</v>
      </c>
    </row>
    <row r="243" spans="1:43" x14ac:dyDescent="0.25">
      <c r="A243" s="52" t="s">
        <v>67</v>
      </c>
      <c r="B243" s="52" t="s">
        <v>13</v>
      </c>
      <c r="C243" s="52" t="s">
        <v>124</v>
      </c>
      <c r="D243" s="39">
        <v>1.4303478002548218</v>
      </c>
      <c r="E243" s="40">
        <v>0</v>
      </c>
      <c r="F243" s="40">
        <v>0</v>
      </c>
      <c r="G243" s="40">
        <v>0</v>
      </c>
      <c r="H243" s="40">
        <v>5.9030227363109589E-2</v>
      </c>
      <c r="I243" s="40">
        <v>12.033084869384766</v>
      </c>
      <c r="J243" s="40">
        <v>0.23612090945243835</v>
      </c>
      <c r="K243" s="40">
        <v>1.1533598899841309</v>
      </c>
      <c r="L243" s="40">
        <v>0.68565881252288818</v>
      </c>
      <c r="M243" s="40">
        <v>3.1785506755113602E-2</v>
      </c>
      <c r="N243" s="40">
        <v>1.1170336008071899</v>
      </c>
      <c r="O243" s="40">
        <v>9.5356523990631104E-2</v>
      </c>
      <c r="P243" s="40">
        <v>1.3622361235320568E-2</v>
      </c>
      <c r="Q243" s="40">
        <v>4.5407866127789021E-3</v>
      </c>
      <c r="R243" s="40">
        <v>4.0867079049348831E-2</v>
      </c>
      <c r="S243" s="40">
        <v>0</v>
      </c>
      <c r="T243" s="40">
        <v>0</v>
      </c>
      <c r="U243" s="40">
        <v>7.7231167815625668E-3</v>
      </c>
      <c r="V243" s="40">
        <v>0.17844915390014648</v>
      </c>
      <c r="W243" s="40">
        <v>8.1734158098697662E-2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6.3571013510227203E-2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1">
        <v>0.9762691855430603</v>
      </c>
    </row>
    <row r="244" spans="1:43" x14ac:dyDescent="0.25">
      <c r="A244" s="52" t="s">
        <v>68</v>
      </c>
      <c r="B244" s="52" t="s">
        <v>14</v>
      </c>
      <c r="C244" s="52" t="s">
        <v>124</v>
      </c>
      <c r="D244" s="43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2.1392588969320059E-3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20">
        <v>0</v>
      </c>
    </row>
    <row r="245" spans="1:43" x14ac:dyDescent="0.25">
      <c r="A245" s="52" t="s">
        <v>69</v>
      </c>
      <c r="B245" s="52" t="s">
        <v>15</v>
      </c>
      <c r="C245" s="52" t="s">
        <v>124</v>
      </c>
      <c r="D245" s="43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0.22670312225818634</v>
      </c>
      <c r="T245" s="19">
        <v>0</v>
      </c>
      <c r="U245" s="19">
        <v>0</v>
      </c>
      <c r="V245" s="19">
        <v>0</v>
      </c>
      <c r="W245" s="19">
        <v>0</v>
      </c>
      <c r="X245" s="19">
        <v>0.22670312225818634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20">
        <v>0</v>
      </c>
    </row>
    <row r="246" spans="1:43" x14ac:dyDescent="0.25">
      <c r="A246" s="52" t="s">
        <v>70</v>
      </c>
      <c r="B246" s="52" t="s">
        <v>16</v>
      </c>
      <c r="C246" s="52" t="s">
        <v>124</v>
      </c>
      <c r="D246" s="43">
        <v>0</v>
      </c>
      <c r="E246" s="19">
        <v>0</v>
      </c>
      <c r="F246" s="19">
        <v>0.36924850940704346</v>
      </c>
      <c r="G246" s="19">
        <v>0.12308283150196075</v>
      </c>
      <c r="H246" s="19">
        <v>0</v>
      </c>
      <c r="I246" s="19">
        <v>8.2055225968360901E-2</v>
      </c>
      <c r="J246" s="19">
        <v>0</v>
      </c>
      <c r="K246" s="19">
        <v>0.12308283150196075</v>
      </c>
      <c r="L246" s="19">
        <v>4.102761298418045E-2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8.2055225968360901E-2</v>
      </c>
      <c r="S246" s="19">
        <v>0</v>
      </c>
      <c r="T246" s="19">
        <v>1.5702183246612549</v>
      </c>
      <c r="U246" s="19">
        <v>0.11191368103027344</v>
      </c>
      <c r="V246" s="19">
        <v>0</v>
      </c>
      <c r="W246" s="19">
        <v>0</v>
      </c>
      <c r="X246" s="19">
        <v>5.2925620079040527</v>
      </c>
      <c r="Y246" s="19">
        <v>6.6969290375709534E-2</v>
      </c>
      <c r="Z246" s="19">
        <v>0</v>
      </c>
      <c r="AA246" s="19">
        <v>0.42536205053329468</v>
      </c>
      <c r="AB246" s="19">
        <v>4.102761298418045E-2</v>
      </c>
      <c r="AC246" s="19">
        <v>0</v>
      </c>
      <c r="AD246" s="19">
        <v>4.102761298418045E-2</v>
      </c>
      <c r="AE246" s="19">
        <v>0</v>
      </c>
      <c r="AF246" s="19">
        <v>0</v>
      </c>
      <c r="AG246" s="19">
        <v>4.102761298418045E-2</v>
      </c>
      <c r="AH246" s="19">
        <v>0</v>
      </c>
      <c r="AI246" s="19">
        <v>0</v>
      </c>
      <c r="AJ246" s="19">
        <v>0.1641104519367218</v>
      </c>
      <c r="AK246" s="19">
        <v>0</v>
      </c>
      <c r="AL246" s="19">
        <v>3.4463193416595459</v>
      </c>
      <c r="AM246" s="19">
        <v>0</v>
      </c>
      <c r="AN246" s="19">
        <v>0</v>
      </c>
      <c r="AO246" s="19">
        <v>0</v>
      </c>
      <c r="AP246" s="19">
        <v>0</v>
      </c>
      <c r="AQ246" s="20">
        <v>0</v>
      </c>
    </row>
    <row r="247" spans="1:43" x14ac:dyDescent="0.25">
      <c r="A247" s="52" t="s">
        <v>71</v>
      </c>
      <c r="B247" s="52" t="s">
        <v>17</v>
      </c>
      <c r="C247" s="52" t="s">
        <v>124</v>
      </c>
      <c r="D247" s="43">
        <v>0</v>
      </c>
      <c r="E247" s="19">
        <v>0</v>
      </c>
      <c r="F247" s="19">
        <v>0</v>
      </c>
      <c r="G247" s="19">
        <v>0</v>
      </c>
      <c r="H247" s="19">
        <v>1.1209507938474417E-3</v>
      </c>
      <c r="I247" s="19">
        <v>1.4119228580966592E-4</v>
      </c>
      <c r="J247" s="19">
        <v>0</v>
      </c>
      <c r="K247" s="19">
        <v>1.827221130952239E-4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2.6103160053025931E-5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20">
        <v>3.4629032015800476E-3</v>
      </c>
    </row>
    <row r="248" spans="1:43" x14ac:dyDescent="0.25">
      <c r="A248" s="52" t="s">
        <v>72</v>
      </c>
      <c r="B248" s="52" t="s">
        <v>18</v>
      </c>
      <c r="C248" s="52" t="s">
        <v>124</v>
      </c>
      <c r="D248" s="43">
        <v>0</v>
      </c>
      <c r="E248" s="19">
        <v>0</v>
      </c>
      <c r="F248" s="19">
        <v>0</v>
      </c>
      <c r="G248" s="19">
        <v>0</v>
      </c>
      <c r="H248" s="19">
        <v>3.5012118518352509E-2</v>
      </c>
      <c r="I248" s="19">
        <v>0.18676723539829254</v>
      </c>
      <c r="J248" s="19">
        <v>0.34136813879013062</v>
      </c>
      <c r="K248" s="19">
        <v>0.598663330078125</v>
      </c>
      <c r="L248" s="19">
        <v>0.14880150556564331</v>
      </c>
      <c r="M248" s="19">
        <v>0</v>
      </c>
      <c r="N248" s="19">
        <v>2.6259088888764381E-2</v>
      </c>
      <c r="O248" s="19">
        <v>0</v>
      </c>
      <c r="P248" s="19">
        <v>0</v>
      </c>
      <c r="Q248" s="19">
        <v>0</v>
      </c>
      <c r="R248" s="19">
        <v>0.20131969451904297</v>
      </c>
      <c r="S248" s="19">
        <v>0</v>
      </c>
      <c r="T248" s="19">
        <v>1.4341629110276699E-2</v>
      </c>
      <c r="U248" s="19">
        <v>2.0240327343344688E-2</v>
      </c>
      <c r="V248" s="19">
        <v>4.3016154086217284E-4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20">
        <v>1.2586216926574707</v>
      </c>
    </row>
    <row r="249" spans="1:43" x14ac:dyDescent="0.25">
      <c r="A249" s="52" t="s">
        <v>73</v>
      </c>
      <c r="B249" s="52" t="s">
        <v>19</v>
      </c>
      <c r="C249" s="52" t="s">
        <v>124</v>
      </c>
      <c r="D249" s="43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1.5578980557620525E-2</v>
      </c>
      <c r="J249" s="19">
        <v>1.32614616304636E-2</v>
      </c>
      <c r="K249" s="19">
        <v>1.7206298187375069E-2</v>
      </c>
      <c r="L249" s="19">
        <v>2.8733165934681892E-2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8.5137574933469296E-4</v>
      </c>
      <c r="V249" s="19">
        <v>2.095615491271019E-3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7.367478683590889E-4</v>
      </c>
      <c r="AP249" s="19">
        <v>2.5786173064261675E-3</v>
      </c>
      <c r="AQ249" s="20">
        <v>6.3728682696819305E-2</v>
      </c>
    </row>
    <row r="250" spans="1:43" x14ac:dyDescent="0.25">
      <c r="A250" s="52" t="s">
        <v>74</v>
      </c>
      <c r="B250" s="52" t="s">
        <v>20</v>
      </c>
      <c r="C250" s="52" t="s">
        <v>124</v>
      </c>
      <c r="D250" s="43">
        <v>1.1741172075271606</v>
      </c>
      <c r="E250" s="19">
        <v>2.463182806968689E-2</v>
      </c>
      <c r="F250" s="19">
        <v>0</v>
      </c>
      <c r="G250" s="19">
        <v>0</v>
      </c>
      <c r="H250" s="19">
        <v>0.27160698175430298</v>
      </c>
      <c r="I250" s="19">
        <v>0.69926714897155762</v>
      </c>
      <c r="J250" s="19">
        <v>0.12315914034843445</v>
      </c>
      <c r="K250" s="19">
        <v>13.725423812866211</v>
      </c>
      <c r="L250" s="19">
        <v>1.1248534917831421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8.2106096670031548E-3</v>
      </c>
      <c r="S250" s="19">
        <v>0</v>
      </c>
      <c r="T250" s="19">
        <v>0.32168853282928467</v>
      </c>
      <c r="U250" s="19">
        <v>2.9336678981781006</v>
      </c>
      <c r="V250" s="19">
        <v>6.172972172498703E-2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4.1053049266338348E-2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20">
        <v>3.7156713008880615</v>
      </c>
    </row>
    <row r="251" spans="1:43" x14ac:dyDescent="0.25">
      <c r="A251" s="52" t="s">
        <v>75</v>
      </c>
      <c r="B251" s="52" t="s">
        <v>21</v>
      </c>
      <c r="C251" s="52" t="s">
        <v>124</v>
      </c>
      <c r="D251" s="43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3.8684166502207518E-3</v>
      </c>
      <c r="L251" s="19">
        <v>0.11798670887947083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1.9342083251103759E-3</v>
      </c>
      <c r="S251" s="19">
        <v>1.9342083251103759E-3</v>
      </c>
      <c r="T251" s="19">
        <v>3.0133618041872978E-2</v>
      </c>
      <c r="U251" s="19">
        <v>5.7986290194094181E-3</v>
      </c>
      <c r="V251" s="19">
        <v>2.596241794526577E-2</v>
      </c>
      <c r="W251" s="19">
        <v>5.8026253245770931E-3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20">
        <v>0.31140756607055664</v>
      </c>
    </row>
    <row r="252" spans="1:43" x14ac:dyDescent="0.25">
      <c r="A252" s="52" t="s">
        <v>76</v>
      </c>
      <c r="B252" s="52" t="s">
        <v>22</v>
      </c>
      <c r="C252" s="52" t="s">
        <v>124</v>
      </c>
      <c r="D252" s="43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20">
        <v>0</v>
      </c>
    </row>
    <row r="253" spans="1:43" x14ac:dyDescent="0.25">
      <c r="A253" s="52" t="s">
        <v>77</v>
      </c>
      <c r="B253" s="52" t="s">
        <v>1</v>
      </c>
      <c r="C253" s="52" t="s">
        <v>124</v>
      </c>
      <c r="D253" s="43">
        <v>4.6490464210510254</v>
      </c>
      <c r="E253" s="19">
        <v>0</v>
      </c>
      <c r="F253" s="19">
        <v>0</v>
      </c>
      <c r="G253" s="19">
        <v>0</v>
      </c>
      <c r="H253" s="19">
        <v>4.6724088490009308E-2</v>
      </c>
      <c r="I253" s="19">
        <v>7.0086129009723663E-2</v>
      </c>
      <c r="J253" s="19">
        <v>0</v>
      </c>
      <c r="K253" s="19">
        <v>9.3448176980018616E-2</v>
      </c>
      <c r="L253" s="19">
        <v>0</v>
      </c>
      <c r="M253" s="19">
        <v>0</v>
      </c>
      <c r="N253" s="19">
        <v>7.9664568901062012</v>
      </c>
      <c r="O253" s="19">
        <v>26.702816009521484</v>
      </c>
      <c r="P253" s="19">
        <v>4.7658567428588867</v>
      </c>
      <c r="Q253" s="19">
        <v>0.11681021749973297</v>
      </c>
      <c r="R253" s="19">
        <v>1.4951708316802979</v>
      </c>
      <c r="S253" s="19">
        <v>0</v>
      </c>
      <c r="T253" s="19">
        <v>0</v>
      </c>
      <c r="U253" s="19">
        <v>0.27959069609642029</v>
      </c>
      <c r="V253" s="19">
        <v>7.538383943028748E-4</v>
      </c>
      <c r="W253" s="19">
        <v>0.65413719415664673</v>
      </c>
      <c r="X253" s="19">
        <v>4.6724088490009308E-2</v>
      </c>
      <c r="Y253" s="19">
        <v>0</v>
      </c>
      <c r="Z253" s="19">
        <v>3.7278456147760153E-3</v>
      </c>
      <c r="AA253" s="19">
        <v>0.11308237165212631</v>
      </c>
      <c r="AB253" s="19">
        <v>2.3362044245004654E-2</v>
      </c>
      <c r="AC253" s="19">
        <v>0</v>
      </c>
      <c r="AD253" s="19">
        <v>0.10748447477817535</v>
      </c>
      <c r="AE253" s="19">
        <v>0</v>
      </c>
      <c r="AF253" s="19">
        <v>3.268779069185257E-2</v>
      </c>
      <c r="AG253" s="19">
        <v>0.28034451603889465</v>
      </c>
      <c r="AH253" s="19">
        <v>0</v>
      </c>
      <c r="AI253" s="19">
        <v>0</v>
      </c>
      <c r="AJ253" s="19">
        <v>1.0279299020767212</v>
      </c>
      <c r="AK253" s="19">
        <v>0</v>
      </c>
      <c r="AL253" s="19">
        <v>0.70086133480072021</v>
      </c>
      <c r="AM253" s="19">
        <v>0</v>
      </c>
      <c r="AN253" s="19">
        <v>0</v>
      </c>
      <c r="AO253" s="19">
        <v>0</v>
      </c>
      <c r="AP253" s="19">
        <v>0</v>
      </c>
      <c r="AQ253" s="20">
        <v>3.7846510410308838</v>
      </c>
    </row>
    <row r="254" spans="1:43" x14ac:dyDescent="0.25">
      <c r="A254" s="52" t="s">
        <v>78</v>
      </c>
      <c r="B254" s="52" t="s">
        <v>23</v>
      </c>
      <c r="C254" s="52" t="s">
        <v>124</v>
      </c>
      <c r="D254" s="43">
        <v>0</v>
      </c>
      <c r="E254" s="19">
        <v>0</v>
      </c>
      <c r="F254" s="19">
        <v>0.13150934875011444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9.1179819107055664</v>
      </c>
      <c r="P254" s="19">
        <v>4.3836448341608047E-2</v>
      </c>
      <c r="Q254" s="19">
        <v>0</v>
      </c>
      <c r="R254" s="19">
        <v>8.7672896683216095E-2</v>
      </c>
      <c r="S254" s="19">
        <v>0</v>
      </c>
      <c r="T254" s="19">
        <v>0</v>
      </c>
      <c r="U254" s="19">
        <v>0</v>
      </c>
      <c r="V254" s="19">
        <v>0</v>
      </c>
      <c r="W254" s="19">
        <v>0.17534579336643219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4.3836448341608047E-2</v>
      </c>
      <c r="AK254" s="19">
        <v>0</v>
      </c>
      <c r="AL254" s="19">
        <v>0</v>
      </c>
      <c r="AM254" s="19">
        <v>0</v>
      </c>
      <c r="AN254" s="19">
        <v>0.17534579336643219</v>
      </c>
      <c r="AO254" s="19">
        <v>4.3836448341608047E-2</v>
      </c>
      <c r="AP254" s="19">
        <v>0</v>
      </c>
      <c r="AQ254" s="20">
        <v>0.5698738694190979</v>
      </c>
    </row>
    <row r="255" spans="1:43" x14ac:dyDescent="0.25">
      <c r="A255" s="52" t="s">
        <v>79</v>
      </c>
      <c r="B255" s="52" t="s">
        <v>24</v>
      </c>
      <c r="C255" s="52" t="s">
        <v>124</v>
      </c>
      <c r="D255" s="43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0.27197709679603577</v>
      </c>
      <c r="P255" s="19">
        <v>4.2836394309997559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6.7994274199008942E-2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0.13598854839801788</v>
      </c>
      <c r="AH255" s="19">
        <v>0</v>
      </c>
      <c r="AI255" s="19">
        <v>0</v>
      </c>
      <c r="AJ255" s="19">
        <v>0.20398281514644623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20">
        <v>0</v>
      </c>
    </row>
    <row r="256" spans="1:43" x14ac:dyDescent="0.25">
      <c r="A256" s="52" t="s">
        <v>80</v>
      </c>
      <c r="B256" s="52" t="s">
        <v>25</v>
      </c>
      <c r="C256" s="52" t="s">
        <v>124</v>
      </c>
      <c r="D256" s="43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7.9844802618026733E-2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3.5131711959838867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0.15968960523605347</v>
      </c>
      <c r="X256" s="19">
        <v>0</v>
      </c>
      <c r="Y256" s="19">
        <v>0</v>
      </c>
      <c r="Z256" s="19">
        <v>9.0389922261238098E-2</v>
      </c>
      <c r="AA256" s="19">
        <v>6.9299675524234772E-2</v>
      </c>
      <c r="AB256" s="19">
        <v>0.23953439295291901</v>
      </c>
      <c r="AC256" s="19">
        <v>0</v>
      </c>
      <c r="AD256" s="19">
        <v>0</v>
      </c>
      <c r="AE256" s="19">
        <v>0</v>
      </c>
      <c r="AF256" s="19">
        <v>0.15968960523605347</v>
      </c>
      <c r="AG256" s="19">
        <v>7.9844802618026733E-2</v>
      </c>
      <c r="AH256" s="19">
        <v>0</v>
      </c>
      <c r="AI256" s="19">
        <v>0</v>
      </c>
      <c r="AJ256" s="19">
        <v>6.6271185874938965</v>
      </c>
      <c r="AK256" s="19">
        <v>0</v>
      </c>
      <c r="AL256" s="19">
        <v>13.33408260345459</v>
      </c>
      <c r="AM256" s="19">
        <v>0</v>
      </c>
      <c r="AN256" s="19">
        <v>0</v>
      </c>
      <c r="AO256" s="19">
        <v>0</v>
      </c>
      <c r="AP256" s="19">
        <v>0</v>
      </c>
      <c r="AQ256" s="20">
        <v>0.71860325336456299</v>
      </c>
    </row>
    <row r="257" spans="1:43" x14ac:dyDescent="0.25">
      <c r="A257" s="52" t="s">
        <v>81</v>
      </c>
      <c r="B257" s="52" t="s">
        <v>26</v>
      </c>
      <c r="C257" s="52" t="s">
        <v>124</v>
      </c>
      <c r="D257" s="43">
        <v>0.56458532810211182</v>
      </c>
      <c r="E257" s="19">
        <v>0</v>
      </c>
      <c r="F257" s="19">
        <v>0.96786057949066162</v>
      </c>
      <c r="G257" s="19">
        <v>0</v>
      </c>
      <c r="H257" s="19">
        <v>0.54200190305709839</v>
      </c>
      <c r="I257" s="19">
        <v>0.54428982734680176</v>
      </c>
      <c r="J257" s="19">
        <v>0.96786057949066162</v>
      </c>
      <c r="K257" s="19">
        <v>2.3818752765655518</v>
      </c>
      <c r="L257" s="19">
        <v>1.3711358308792114</v>
      </c>
      <c r="M257" s="19">
        <v>0.48393028974533081</v>
      </c>
      <c r="N257" s="19">
        <v>0.16131009161472321</v>
      </c>
      <c r="O257" s="19">
        <v>0.32262018322944641</v>
      </c>
      <c r="P257" s="19">
        <v>8.0655045807361603E-2</v>
      </c>
      <c r="Q257" s="19">
        <v>0.4032752513885498</v>
      </c>
      <c r="R257" s="19">
        <v>65.249931335449219</v>
      </c>
      <c r="S257" s="19">
        <v>0</v>
      </c>
      <c r="T257" s="19">
        <v>3.4069187939167023E-2</v>
      </c>
      <c r="U257" s="19">
        <v>3.6445190906524658</v>
      </c>
      <c r="V257" s="19">
        <v>0.11219896376132965</v>
      </c>
      <c r="W257" s="19">
        <v>1.6937559843063354</v>
      </c>
      <c r="X257" s="19">
        <v>0.72589540481567383</v>
      </c>
      <c r="Y257" s="19">
        <v>0</v>
      </c>
      <c r="Z257" s="19">
        <v>0.10370780527591705</v>
      </c>
      <c r="AA257" s="19">
        <v>0.21891237795352936</v>
      </c>
      <c r="AB257" s="19">
        <v>0.4032752513885498</v>
      </c>
      <c r="AC257" s="19">
        <v>0</v>
      </c>
      <c r="AD257" s="19">
        <v>0.74898797273635864</v>
      </c>
      <c r="AE257" s="19">
        <v>0</v>
      </c>
      <c r="AF257" s="19">
        <v>5.7562526315450668E-2</v>
      </c>
      <c r="AG257" s="19">
        <v>0.4032752513885498</v>
      </c>
      <c r="AH257" s="19">
        <v>0</v>
      </c>
      <c r="AI257" s="19">
        <v>0</v>
      </c>
      <c r="AJ257" s="19">
        <v>0.72589540481567383</v>
      </c>
      <c r="AK257" s="19">
        <v>0.16131009161472321</v>
      </c>
      <c r="AL257" s="19">
        <v>8.0655045807361603E-2</v>
      </c>
      <c r="AM257" s="19">
        <v>0.24196514487266541</v>
      </c>
      <c r="AN257" s="19">
        <v>9.3559846878051758</v>
      </c>
      <c r="AO257" s="19">
        <v>1.6131010055541992</v>
      </c>
      <c r="AP257" s="19">
        <v>8.468780517578125</v>
      </c>
      <c r="AQ257" s="20">
        <v>12.098257064819336</v>
      </c>
    </row>
    <row r="258" spans="1:43" x14ac:dyDescent="0.25">
      <c r="A258" s="52" t="s">
        <v>82</v>
      </c>
      <c r="B258" s="52" t="s">
        <v>27</v>
      </c>
      <c r="C258" s="52" t="s">
        <v>124</v>
      </c>
      <c r="D258" s="43">
        <v>0.46501439809799194</v>
      </c>
      <c r="E258" s="19">
        <v>1.7012720927596092E-2</v>
      </c>
      <c r="F258" s="19">
        <v>0.46217894554138184</v>
      </c>
      <c r="G258" s="19">
        <v>0.31189993023872375</v>
      </c>
      <c r="H258" s="19">
        <v>6.2606818974018097E-2</v>
      </c>
      <c r="I258" s="19">
        <v>5.6482236832380295E-2</v>
      </c>
      <c r="J258" s="19">
        <v>0.11625359952449799</v>
      </c>
      <c r="K258" s="19">
        <v>0.12475996464490891</v>
      </c>
      <c r="L258" s="19">
        <v>1.7012720927596092E-2</v>
      </c>
      <c r="M258" s="19">
        <v>0</v>
      </c>
      <c r="N258" s="19">
        <v>4.2531806975603104E-2</v>
      </c>
      <c r="O258" s="19">
        <v>9.356997162103653E-2</v>
      </c>
      <c r="P258" s="19">
        <v>2.2683629766106606E-2</v>
      </c>
      <c r="Q258" s="19">
        <v>1.1341814883053303E-2</v>
      </c>
      <c r="R258" s="19">
        <v>0.13893723487854004</v>
      </c>
      <c r="S258" s="19">
        <v>1.2334223985671997</v>
      </c>
      <c r="T258" s="19">
        <v>0.30378428101539612</v>
      </c>
      <c r="U258" s="19">
        <v>0.30848997831344604</v>
      </c>
      <c r="V258" s="19">
        <v>5.1221948117017746E-2</v>
      </c>
      <c r="W258" s="19">
        <v>8.7899066507816315E-2</v>
      </c>
      <c r="X258" s="19">
        <v>1.1795487403869629</v>
      </c>
      <c r="Y258" s="19">
        <v>0</v>
      </c>
      <c r="Z258" s="19">
        <v>0</v>
      </c>
      <c r="AA258" s="19">
        <v>9.356997162103653E-2</v>
      </c>
      <c r="AB258" s="19">
        <v>2.2683629766106606E-2</v>
      </c>
      <c r="AC258" s="19">
        <v>0</v>
      </c>
      <c r="AD258" s="19">
        <v>6.7781247198581696E-2</v>
      </c>
      <c r="AE258" s="19">
        <v>0</v>
      </c>
      <c r="AF258" s="19">
        <v>2.6964119751937687E-4</v>
      </c>
      <c r="AG258" s="19">
        <v>0.10207633674144745</v>
      </c>
      <c r="AH258" s="19">
        <v>0</v>
      </c>
      <c r="AI258" s="19">
        <v>0</v>
      </c>
      <c r="AJ258" s="19">
        <v>0.36293807625770569</v>
      </c>
      <c r="AK258" s="19">
        <v>3.1189991161227226E-2</v>
      </c>
      <c r="AL258" s="19">
        <v>0.57843255996704102</v>
      </c>
      <c r="AM258" s="19">
        <v>14.633776664733887</v>
      </c>
      <c r="AN258" s="19">
        <v>0.24951992928981781</v>
      </c>
      <c r="AO258" s="19">
        <v>2.8354537207633257E-3</v>
      </c>
      <c r="AP258" s="19">
        <v>0.94987696409225464</v>
      </c>
      <c r="AQ258" s="20">
        <v>2.9035046100616455</v>
      </c>
    </row>
    <row r="259" spans="1:43" x14ac:dyDescent="0.25">
      <c r="A259" s="52" t="s">
        <v>83</v>
      </c>
      <c r="B259" s="52" t="s">
        <v>28</v>
      </c>
      <c r="C259" s="52" t="s">
        <v>124</v>
      </c>
      <c r="D259" s="43">
        <v>90.288795471191406</v>
      </c>
      <c r="E259" s="19">
        <v>0.42659831047058105</v>
      </c>
      <c r="F259" s="19">
        <v>1.4690502882003784</v>
      </c>
      <c r="G259" s="19">
        <v>0.31671229004859924</v>
      </c>
      <c r="H259" s="19">
        <v>0</v>
      </c>
      <c r="I259" s="19">
        <v>0.66136491298675537</v>
      </c>
      <c r="J259" s="19">
        <v>2.5853714942932129</v>
      </c>
      <c r="K259" s="19">
        <v>9.8275594711303711</v>
      </c>
      <c r="L259" s="19">
        <v>1.2438367120921612E-2</v>
      </c>
      <c r="M259" s="19">
        <v>0</v>
      </c>
      <c r="N259" s="19">
        <v>6.3578133583068848</v>
      </c>
      <c r="O259" s="19">
        <v>2.2627866268157959</v>
      </c>
      <c r="P259" s="19">
        <v>11.731420516967773</v>
      </c>
      <c r="Q259" s="19">
        <v>1.2076454162597656</v>
      </c>
      <c r="R259" s="19">
        <v>10.586591720581055</v>
      </c>
      <c r="S259" s="19">
        <v>29.351800918579102</v>
      </c>
      <c r="T259" s="19">
        <v>168.09275817871094</v>
      </c>
      <c r="U259" s="19">
        <v>32.461601257324219</v>
      </c>
      <c r="V259" s="19">
        <v>5.2501077651977539</v>
      </c>
      <c r="W259" s="19">
        <v>101.22341918945313</v>
      </c>
      <c r="X259" s="19">
        <v>4.4633293151855469</v>
      </c>
      <c r="Y259" s="19">
        <v>2.0234575495123863E-2</v>
      </c>
      <c r="Z259" s="19">
        <v>0.11972753703594208</v>
      </c>
      <c r="AA259" s="19">
        <v>3.0490937232971191</v>
      </c>
      <c r="AB259" s="19">
        <v>6.1808996200561523</v>
      </c>
      <c r="AC259" s="19">
        <v>0</v>
      </c>
      <c r="AD259" s="19">
        <v>5.6729240417480469</v>
      </c>
      <c r="AE259" s="19">
        <v>5.1545549184083939E-2</v>
      </c>
      <c r="AF259" s="19">
        <v>0.66327404975891113</v>
      </c>
      <c r="AG259" s="19">
        <v>3.1207435131072998</v>
      </c>
      <c r="AH259" s="19">
        <v>0</v>
      </c>
      <c r="AI259" s="19">
        <v>0</v>
      </c>
      <c r="AJ259" s="19">
        <v>7.846832275390625</v>
      </c>
      <c r="AK259" s="19">
        <v>5.1235928535461426</v>
      </c>
      <c r="AL259" s="19">
        <v>1.7309550046920776</v>
      </c>
      <c r="AM259" s="19">
        <v>0</v>
      </c>
      <c r="AN259" s="19">
        <v>0</v>
      </c>
      <c r="AO259" s="19">
        <v>0</v>
      </c>
      <c r="AP259" s="19">
        <v>0</v>
      </c>
      <c r="AQ259" s="20">
        <v>8.2582836151123047</v>
      </c>
    </row>
    <row r="260" spans="1:43" x14ac:dyDescent="0.25">
      <c r="A260" s="52" t="s">
        <v>84</v>
      </c>
      <c r="B260" s="52" t="s">
        <v>29</v>
      </c>
      <c r="C260" s="52" t="s">
        <v>124</v>
      </c>
      <c r="D260" s="43">
        <v>0.36039704084396362</v>
      </c>
      <c r="E260" s="19">
        <v>2.9120201244950294E-2</v>
      </c>
      <c r="F260" s="19">
        <v>5.6426467895507813</v>
      </c>
      <c r="G260" s="19">
        <v>2.8128409385681152</v>
      </c>
      <c r="H260" s="19">
        <v>1.4938663244247437</v>
      </c>
      <c r="I260" s="19">
        <v>1.5764590501785278</v>
      </c>
      <c r="J260" s="19">
        <v>2.7010564804077148</v>
      </c>
      <c r="K260" s="19">
        <v>2.4770939350128174</v>
      </c>
      <c r="L260" s="19">
        <v>3.7571866512298584</v>
      </c>
      <c r="M260" s="19">
        <v>1.4938663244247437</v>
      </c>
      <c r="N260" s="19">
        <v>6.9286646842956543</v>
      </c>
      <c r="O260" s="19">
        <v>2.8834574222564697</v>
      </c>
      <c r="P260" s="19">
        <v>2.7897584438323975</v>
      </c>
      <c r="Q260" s="19">
        <v>0.87108498811721802</v>
      </c>
      <c r="R260" s="19">
        <v>8.9134111404418945</v>
      </c>
      <c r="S260" s="19">
        <v>9.0277919769287109</v>
      </c>
      <c r="T260" s="19">
        <v>3.3826644420623779</v>
      </c>
      <c r="U260" s="19">
        <v>34.313495635986328</v>
      </c>
      <c r="V260" s="19">
        <v>2.836911678314209</v>
      </c>
      <c r="W260" s="19">
        <v>15.351374626159668</v>
      </c>
      <c r="X260" s="19">
        <v>7.7346315383911133</v>
      </c>
      <c r="Y260" s="19">
        <v>0</v>
      </c>
      <c r="Z260" s="19">
        <v>0.14492768049240112</v>
      </c>
      <c r="AA260" s="19">
        <v>2.8739123344421387</v>
      </c>
      <c r="AB260" s="19">
        <v>2.0475199222564697</v>
      </c>
      <c r="AC260" s="19">
        <v>0</v>
      </c>
      <c r="AD260" s="19">
        <v>0.81595999002456665</v>
      </c>
      <c r="AE260" s="19">
        <v>0</v>
      </c>
      <c r="AF260" s="19">
        <v>9.8420359194278717E-2</v>
      </c>
      <c r="AG260" s="19">
        <v>0.19822485744953156</v>
      </c>
      <c r="AH260" s="19">
        <v>0</v>
      </c>
      <c r="AI260" s="19">
        <v>0</v>
      </c>
      <c r="AJ260" s="19">
        <v>2.4969723224639893</v>
      </c>
      <c r="AK260" s="19">
        <v>3.795667365193367E-2</v>
      </c>
      <c r="AL260" s="19">
        <v>20.949249267578125</v>
      </c>
      <c r="AM260" s="19">
        <v>0.39312273263931274</v>
      </c>
      <c r="AN260" s="19">
        <v>0.31449815630912781</v>
      </c>
      <c r="AO260" s="19">
        <v>0.31449815630912781</v>
      </c>
      <c r="AP260" s="19">
        <v>0.39312273263931274</v>
      </c>
      <c r="AQ260" s="20">
        <v>92.917655944824219</v>
      </c>
    </row>
    <row r="261" spans="1:43" x14ac:dyDescent="0.25">
      <c r="A261" s="52" t="s">
        <v>85</v>
      </c>
      <c r="B261" s="52" t="s">
        <v>30</v>
      </c>
      <c r="C261" s="52" t="s">
        <v>124</v>
      </c>
      <c r="D261" s="43">
        <v>22.426458358764648</v>
      </c>
      <c r="E261" s="19">
        <v>0.45409920811653137</v>
      </c>
      <c r="F261" s="19">
        <v>0</v>
      </c>
      <c r="G261" s="19">
        <v>0</v>
      </c>
      <c r="H261" s="19">
        <v>0</v>
      </c>
      <c r="I261" s="19">
        <v>0.50162690877914429</v>
      </c>
      <c r="J261" s="19">
        <v>1.7512857913970947</v>
      </c>
      <c r="K261" s="19">
        <v>23.574697494506836</v>
      </c>
      <c r="L261" s="19">
        <v>1.4687036164104939E-3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1.2025038013234735E-3</v>
      </c>
      <c r="U261" s="19">
        <v>1.0911160707473755</v>
      </c>
      <c r="V261" s="19">
        <v>13.197450637817383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0.49092525243759155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20">
        <v>0.34757900238037109</v>
      </c>
    </row>
    <row r="262" spans="1:43" x14ac:dyDescent="0.25">
      <c r="A262" s="52" t="s">
        <v>86</v>
      </c>
      <c r="B262" s="52" t="s">
        <v>31</v>
      </c>
      <c r="C262" s="52" t="s">
        <v>124</v>
      </c>
      <c r="D262" s="43">
        <v>2.1318724155426025</v>
      </c>
      <c r="E262" s="19">
        <v>0.36897790431976318</v>
      </c>
      <c r="F262" s="19">
        <v>1.0659362077713013</v>
      </c>
      <c r="G262" s="19">
        <v>1.3119214773178101</v>
      </c>
      <c r="H262" s="19">
        <v>1.7208236455917358</v>
      </c>
      <c r="I262" s="19">
        <v>1.4037860631942749</v>
      </c>
      <c r="J262" s="19">
        <v>1.2709239721298218</v>
      </c>
      <c r="K262" s="19">
        <v>5.730860710144043</v>
      </c>
      <c r="L262" s="19">
        <v>1.8448895215988159</v>
      </c>
      <c r="M262" s="19">
        <v>4.0997546166181564E-2</v>
      </c>
      <c r="N262" s="19">
        <v>0.24598526954650879</v>
      </c>
      <c r="O262" s="19">
        <v>1.4349141120910645</v>
      </c>
      <c r="P262" s="19">
        <v>0.24598526954650879</v>
      </c>
      <c r="Q262" s="19">
        <v>0.49197053909301758</v>
      </c>
      <c r="R262" s="19">
        <v>2.8698282241821289</v>
      </c>
      <c r="S262" s="19">
        <v>0.16399018466472626</v>
      </c>
      <c r="T262" s="19">
        <v>3.7087846547365189E-2</v>
      </c>
      <c r="U262" s="19">
        <v>3.1792845726013184</v>
      </c>
      <c r="V262" s="19">
        <v>0.92437952756881714</v>
      </c>
      <c r="W262" s="19">
        <v>4.3457398414611816</v>
      </c>
      <c r="X262" s="19">
        <v>0.73795580863952637</v>
      </c>
      <c r="Y262" s="19">
        <v>1.3750702142715454E-2</v>
      </c>
      <c r="Z262" s="19">
        <v>2.2319328039884567E-2</v>
      </c>
      <c r="AA262" s="19">
        <v>0.57889318466186523</v>
      </c>
      <c r="AB262" s="19">
        <v>1.4759116172790527</v>
      </c>
      <c r="AC262" s="19">
        <v>0</v>
      </c>
      <c r="AD262" s="19">
        <v>1.0610960721969604</v>
      </c>
      <c r="AE262" s="19">
        <v>0.45945408940315247</v>
      </c>
      <c r="AF262" s="19">
        <v>0.81630998849868774</v>
      </c>
      <c r="AG262" s="19">
        <v>4.3867373466491699</v>
      </c>
      <c r="AH262" s="19">
        <v>0</v>
      </c>
      <c r="AI262" s="19">
        <v>0</v>
      </c>
      <c r="AJ262" s="19">
        <v>1.5169092416763306</v>
      </c>
      <c r="AK262" s="19">
        <v>1.0659362077713013</v>
      </c>
      <c r="AL262" s="19">
        <v>24.557529449462891</v>
      </c>
      <c r="AM262" s="19">
        <v>46.081241607666016</v>
      </c>
      <c r="AN262" s="19">
        <v>0</v>
      </c>
      <c r="AO262" s="19">
        <v>0.12299263477325439</v>
      </c>
      <c r="AP262" s="19">
        <v>2.7058379650115967</v>
      </c>
      <c r="AQ262" s="20">
        <v>16.686000823974609</v>
      </c>
    </row>
    <row r="263" spans="1:43" x14ac:dyDescent="0.25">
      <c r="A263" s="52" t="s">
        <v>87</v>
      </c>
      <c r="B263" s="52" t="s">
        <v>32</v>
      </c>
      <c r="C263" s="52" t="s">
        <v>124</v>
      </c>
      <c r="D263" s="43">
        <v>0</v>
      </c>
      <c r="E263" s="19">
        <v>0</v>
      </c>
      <c r="F263" s="19">
        <v>4.1327826678752899E-2</v>
      </c>
      <c r="G263" s="19">
        <v>0</v>
      </c>
      <c r="H263" s="19">
        <v>0</v>
      </c>
      <c r="I263" s="19">
        <v>0</v>
      </c>
      <c r="J263" s="19">
        <v>0</v>
      </c>
      <c r="K263" s="19">
        <v>0.4132782518863678</v>
      </c>
      <c r="L263" s="19">
        <v>3.6368486881256104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3.8842572830617428E-3</v>
      </c>
      <c r="U263" s="19">
        <v>3.8329120725393295E-2</v>
      </c>
      <c r="V263" s="19">
        <v>1.238949179649353</v>
      </c>
      <c r="W263" s="19">
        <v>0.1653113067150116</v>
      </c>
      <c r="X263" s="19">
        <v>5.9098787307739258</v>
      </c>
      <c r="Y263" s="19">
        <v>0.18219743669033051</v>
      </c>
      <c r="Z263" s="19">
        <v>0</v>
      </c>
      <c r="AA263" s="19">
        <v>0.18975299596786499</v>
      </c>
      <c r="AB263" s="19">
        <v>0.33062261343002319</v>
      </c>
      <c r="AC263" s="19">
        <v>0</v>
      </c>
      <c r="AD263" s="19">
        <v>0.49111899733543396</v>
      </c>
      <c r="AE263" s="19">
        <v>0</v>
      </c>
      <c r="AF263" s="19">
        <v>0.12879838049411774</v>
      </c>
      <c r="AG263" s="19">
        <v>1.0411431789398193</v>
      </c>
      <c r="AH263" s="19">
        <v>0</v>
      </c>
      <c r="AI263" s="19">
        <v>3.3380210399627686E-2</v>
      </c>
      <c r="AJ263" s="19">
        <v>0.2479669600725174</v>
      </c>
      <c r="AK263" s="19">
        <v>0</v>
      </c>
      <c r="AL263" s="19">
        <v>40.046661376953125</v>
      </c>
      <c r="AM263" s="19">
        <v>0</v>
      </c>
      <c r="AN263" s="19">
        <v>4.1327826678752899E-2</v>
      </c>
      <c r="AO263" s="19">
        <v>0</v>
      </c>
      <c r="AP263" s="19">
        <v>0</v>
      </c>
      <c r="AQ263" s="20">
        <v>2.1903748512268066</v>
      </c>
    </row>
    <row r="264" spans="1:43" x14ac:dyDescent="0.25">
      <c r="A264" s="52" t="s">
        <v>88</v>
      </c>
      <c r="B264" s="52" t="s">
        <v>33</v>
      </c>
      <c r="C264" s="52" t="s">
        <v>124</v>
      </c>
      <c r="D264" s="43">
        <v>0</v>
      </c>
      <c r="E264" s="19">
        <v>0</v>
      </c>
      <c r="F264" s="19">
        <v>0</v>
      </c>
      <c r="G264" s="19">
        <v>0.36443725228309631</v>
      </c>
      <c r="H264" s="19">
        <v>0</v>
      </c>
      <c r="I264" s="19">
        <v>0.31117731332778931</v>
      </c>
      <c r="J264" s="19">
        <v>0</v>
      </c>
      <c r="K264" s="19">
        <v>1.5385282039642334</v>
      </c>
      <c r="L264" s="19">
        <v>0</v>
      </c>
      <c r="M264" s="19">
        <v>0</v>
      </c>
      <c r="N264" s="19">
        <v>2.1238850604277104E-4</v>
      </c>
      <c r="O264" s="19">
        <v>0</v>
      </c>
      <c r="P264" s="19">
        <v>1.6321875154972076E-2</v>
      </c>
      <c r="Q264" s="19">
        <v>0</v>
      </c>
      <c r="R264" s="19">
        <v>8.3661684766411781E-4</v>
      </c>
      <c r="S264" s="19">
        <v>0</v>
      </c>
      <c r="T264" s="19">
        <v>0</v>
      </c>
      <c r="U264" s="19">
        <v>0.28313520550727844</v>
      </c>
      <c r="V264" s="19">
        <v>0</v>
      </c>
      <c r="W264" s="19">
        <v>0.48587098717689514</v>
      </c>
      <c r="X264" s="19">
        <v>0.59016704559326172</v>
      </c>
      <c r="Y264" s="19">
        <v>8.9224872589111328</v>
      </c>
      <c r="Z264" s="19">
        <v>2.8243657201528549E-2</v>
      </c>
      <c r="AA264" s="19">
        <v>10.52375602722168</v>
      </c>
      <c r="AB264" s="19">
        <v>6.8934926986694336</v>
      </c>
      <c r="AC264" s="19">
        <v>0</v>
      </c>
      <c r="AD264" s="19">
        <v>3.4998123645782471</v>
      </c>
      <c r="AE264" s="19">
        <v>0</v>
      </c>
      <c r="AF264" s="19">
        <v>1.894717663526535E-2</v>
      </c>
      <c r="AG264" s="19">
        <v>3.9034075736999512</v>
      </c>
      <c r="AH264" s="19">
        <v>5.7440726086497307E-3</v>
      </c>
      <c r="AI264" s="19">
        <v>0.19215625524520874</v>
      </c>
      <c r="AJ264" s="19">
        <v>0.43548238277435303</v>
      </c>
      <c r="AK264" s="19">
        <v>0</v>
      </c>
      <c r="AL264" s="19">
        <v>37.993633270263672</v>
      </c>
      <c r="AM264" s="19">
        <v>8.8455639779567719E-2</v>
      </c>
      <c r="AN264" s="19">
        <v>0</v>
      </c>
      <c r="AO264" s="19">
        <v>0</v>
      </c>
      <c r="AP264" s="19">
        <v>0</v>
      </c>
      <c r="AQ264" s="20">
        <v>3.1069872379302979</v>
      </c>
    </row>
    <row r="265" spans="1:43" x14ac:dyDescent="0.25">
      <c r="A265" s="52" t="s">
        <v>89</v>
      </c>
      <c r="B265" s="52" t="s">
        <v>34</v>
      </c>
      <c r="C265" s="52" t="s">
        <v>124</v>
      </c>
      <c r="D265" s="43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0.20489692687988281</v>
      </c>
      <c r="K265" s="19">
        <v>0.42842084169387817</v>
      </c>
      <c r="L265" s="19">
        <v>0</v>
      </c>
      <c r="M265" s="19">
        <v>5.5880982428789139E-2</v>
      </c>
      <c r="N265" s="19">
        <v>1.5183005481958389E-2</v>
      </c>
      <c r="O265" s="19">
        <v>0</v>
      </c>
      <c r="P265" s="19">
        <v>0</v>
      </c>
      <c r="Q265" s="19">
        <v>0</v>
      </c>
      <c r="R265" s="19">
        <v>0.16687780618667603</v>
      </c>
      <c r="S265" s="19">
        <v>5.6735414545983076E-4</v>
      </c>
      <c r="T265" s="19">
        <v>0.35231533646583557</v>
      </c>
      <c r="U265" s="19">
        <v>0.70387613773345947</v>
      </c>
      <c r="V265" s="19">
        <v>0.40475445985794067</v>
      </c>
      <c r="W265" s="19">
        <v>0.45924752950668335</v>
      </c>
      <c r="X265" s="19">
        <v>0.5380779504776001</v>
      </c>
      <c r="Y265" s="19">
        <v>0.20750433206558228</v>
      </c>
      <c r="Z265" s="19">
        <v>20.376123428344727</v>
      </c>
      <c r="AA265" s="19">
        <v>2.2623348236083984</v>
      </c>
      <c r="AB265" s="19">
        <v>2.6230905055999756</v>
      </c>
      <c r="AC265" s="19">
        <v>0</v>
      </c>
      <c r="AD265" s="19">
        <v>6.98931884765625</v>
      </c>
      <c r="AE265" s="19">
        <v>0</v>
      </c>
      <c r="AF265" s="19">
        <v>5.3621791303157806E-2</v>
      </c>
      <c r="AG265" s="19">
        <v>1.9447412490844727</v>
      </c>
      <c r="AH265" s="19">
        <v>0</v>
      </c>
      <c r="AI265" s="19">
        <v>0</v>
      </c>
      <c r="AJ265" s="19">
        <v>2.1964619159698486</v>
      </c>
      <c r="AK265" s="19">
        <v>0</v>
      </c>
      <c r="AL265" s="19">
        <v>0.51163756847381592</v>
      </c>
      <c r="AM265" s="19">
        <v>0</v>
      </c>
      <c r="AN265" s="19">
        <v>0</v>
      </c>
      <c r="AO265" s="19">
        <v>0.29906672239303589</v>
      </c>
      <c r="AP265" s="19">
        <v>0</v>
      </c>
      <c r="AQ265" s="20">
        <v>0</v>
      </c>
    </row>
    <row r="266" spans="1:43" ht="30" x14ac:dyDescent="0.25">
      <c r="A266" s="52" t="s">
        <v>90</v>
      </c>
      <c r="B266" s="52" t="s">
        <v>35</v>
      </c>
      <c r="C266" s="52" t="s">
        <v>124</v>
      </c>
      <c r="D266" s="43">
        <v>4.2492518424987793</v>
      </c>
      <c r="E266" s="19">
        <v>0.29508692026138306</v>
      </c>
      <c r="F266" s="19">
        <v>0</v>
      </c>
      <c r="G266" s="19">
        <v>1.3776344060897827</v>
      </c>
      <c r="H266" s="19">
        <v>1.574329100549221E-2</v>
      </c>
      <c r="I266" s="19">
        <v>5.3556881844997406E-2</v>
      </c>
      <c r="J266" s="19">
        <v>0</v>
      </c>
      <c r="K266" s="19">
        <v>3.140122652053833</v>
      </c>
      <c r="L266" s="19">
        <v>9.2067127227783203</v>
      </c>
      <c r="M266" s="19">
        <v>0</v>
      </c>
      <c r="N266" s="19">
        <v>1.0304553434252739E-2</v>
      </c>
      <c r="O266" s="19">
        <v>0.35410434007644653</v>
      </c>
      <c r="P266" s="19">
        <v>0.24841587245464325</v>
      </c>
      <c r="Q266" s="19">
        <v>1.4754346609115601</v>
      </c>
      <c r="R266" s="19">
        <v>0.41315373778343201</v>
      </c>
      <c r="S266" s="19">
        <v>0.23427194356918335</v>
      </c>
      <c r="T266" s="19">
        <v>2.103104954585433E-3</v>
      </c>
      <c r="U266" s="19">
        <v>1.3897565603256226</v>
      </c>
      <c r="V266" s="19">
        <v>0.72603535652160645</v>
      </c>
      <c r="W266" s="19">
        <v>0.1655079573392868</v>
      </c>
      <c r="X266" s="19">
        <v>0.50277805328369141</v>
      </c>
      <c r="Y266" s="19">
        <v>0</v>
      </c>
      <c r="Z266" s="19">
        <v>2.2524610161781311E-2</v>
      </c>
      <c r="AA266" s="19">
        <v>1.5092761516571045</v>
      </c>
      <c r="AB266" s="19">
        <v>6.8569512367248535</v>
      </c>
      <c r="AC266" s="19">
        <v>0</v>
      </c>
      <c r="AD266" s="19">
        <v>0.70679968595504761</v>
      </c>
      <c r="AE266" s="19">
        <v>1.958024874329567E-2</v>
      </c>
      <c r="AF266" s="19">
        <v>6.5078020095825195E-2</v>
      </c>
      <c r="AG266" s="19">
        <v>1.4053043127059937</v>
      </c>
      <c r="AH266" s="19">
        <v>2.2215782664716244E-3</v>
      </c>
      <c r="AI266" s="19">
        <v>2.1279766224324703E-3</v>
      </c>
      <c r="AJ266" s="19">
        <v>3.540008544921875</v>
      </c>
      <c r="AK266" s="19">
        <v>0</v>
      </c>
      <c r="AL266" s="19">
        <v>92.168891906738281</v>
      </c>
      <c r="AM266" s="19">
        <v>4.2155276983976364E-2</v>
      </c>
      <c r="AN266" s="19">
        <v>0</v>
      </c>
      <c r="AO266" s="19">
        <v>5.5738642811775208E-2</v>
      </c>
      <c r="AP266" s="19">
        <v>0</v>
      </c>
      <c r="AQ266" s="20">
        <v>3.8045628070831299</v>
      </c>
    </row>
    <row r="267" spans="1:43" ht="30" x14ac:dyDescent="0.25">
      <c r="A267" s="52" t="s">
        <v>91</v>
      </c>
      <c r="B267" s="52" t="s">
        <v>36</v>
      </c>
      <c r="C267" s="52" t="s">
        <v>124</v>
      </c>
      <c r="D267" s="43">
        <v>2.5445120334625244</v>
      </c>
      <c r="E267" s="19">
        <v>1.6284875869750977</v>
      </c>
      <c r="F267" s="19">
        <v>1.9338289499282837</v>
      </c>
      <c r="G267" s="19">
        <v>3.0534141063690186</v>
      </c>
      <c r="H267" s="19">
        <v>1.5058192014694214</v>
      </c>
      <c r="I267" s="19">
        <v>1.3113564252853394</v>
      </c>
      <c r="J267" s="19">
        <v>2.2391705513000488</v>
      </c>
      <c r="K267" s="19">
        <v>3.5949943065643311</v>
      </c>
      <c r="L267" s="19">
        <v>2.13739013671875</v>
      </c>
      <c r="M267" s="19">
        <v>0.1017804741859436</v>
      </c>
      <c r="N267" s="19">
        <v>1.2213656902313232</v>
      </c>
      <c r="O267" s="19">
        <v>5.4961457252502441</v>
      </c>
      <c r="P267" s="19">
        <v>0.30534142255783081</v>
      </c>
      <c r="Q267" s="19">
        <v>0.30534142255783081</v>
      </c>
      <c r="R267" s="19">
        <v>3.8676578998565674</v>
      </c>
      <c r="S267" s="19">
        <v>1.4249266386032104</v>
      </c>
      <c r="T267" s="19">
        <v>0</v>
      </c>
      <c r="U267" s="19">
        <v>3.7658777236938477</v>
      </c>
      <c r="V267" s="19">
        <v>0</v>
      </c>
      <c r="W267" s="19">
        <v>3.1551947593688965</v>
      </c>
      <c r="X267" s="19">
        <v>7.7353157997131348</v>
      </c>
      <c r="Y267" s="19">
        <v>0.28324520587921143</v>
      </c>
      <c r="Z267" s="19">
        <v>0</v>
      </c>
      <c r="AA267" s="19">
        <v>2.4648275375366211</v>
      </c>
      <c r="AB267" s="19">
        <v>26.259363174438477</v>
      </c>
      <c r="AC267" s="19">
        <v>0</v>
      </c>
      <c r="AD267" s="19">
        <v>1.5319373607635498</v>
      </c>
      <c r="AE267" s="19">
        <v>9.6550144255161285E-2</v>
      </c>
      <c r="AF267" s="19">
        <v>0</v>
      </c>
      <c r="AG267" s="19">
        <v>33.994678497314453</v>
      </c>
      <c r="AH267" s="19">
        <v>0</v>
      </c>
      <c r="AI267" s="19">
        <v>0</v>
      </c>
      <c r="AJ267" s="19">
        <v>4.5801215171813965</v>
      </c>
      <c r="AK267" s="19">
        <v>0.30534142255783081</v>
      </c>
      <c r="AL267" s="19">
        <v>53.434745788574219</v>
      </c>
      <c r="AM267" s="19">
        <v>6.1068282127380371</v>
      </c>
      <c r="AN267" s="19">
        <v>3.7658777236938477</v>
      </c>
      <c r="AO267" s="19">
        <v>0</v>
      </c>
      <c r="AP267" s="19">
        <v>0</v>
      </c>
      <c r="AQ267" s="20">
        <v>63.409236907958984</v>
      </c>
    </row>
    <row r="268" spans="1:43" x14ac:dyDescent="0.25">
      <c r="A268" s="52" t="s">
        <v>92</v>
      </c>
      <c r="B268" s="52" t="s">
        <v>37</v>
      </c>
      <c r="C268" s="52" t="s">
        <v>124</v>
      </c>
      <c r="D268" s="43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2.1225892007350922E-2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4.7262015868909657E-4</v>
      </c>
      <c r="AC268" s="19">
        <v>0.45033913850784302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0.54094040393829346</v>
      </c>
      <c r="AN268" s="19">
        <v>0</v>
      </c>
      <c r="AO268" s="19">
        <v>3.951960563659668</v>
      </c>
      <c r="AP268" s="19">
        <v>1.7530476674437523E-2</v>
      </c>
      <c r="AQ268" s="20">
        <v>1.7468564510345459</v>
      </c>
    </row>
    <row r="269" spans="1:43" x14ac:dyDescent="0.25">
      <c r="A269" s="52" t="s">
        <v>93</v>
      </c>
      <c r="B269" s="52" t="s">
        <v>38</v>
      </c>
      <c r="C269" s="52" t="s">
        <v>124</v>
      </c>
      <c r="D269" s="43">
        <v>0</v>
      </c>
      <c r="E269" s="19">
        <v>0</v>
      </c>
      <c r="F269" s="19">
        <v>0</v>
      </c>
      <c r="G269" s="19">
        <v>0</v>
      </c>
      <c r="H269" s="19">
        <v>0.46537691354751587</v>
      </c>
      <c r="I269" s="19">
        <v>0</v>
      </c>
      <c r="J269" s="19">
        <v>0</v>
      </c>
      <c r="K269" s="19">
        <v>3.7910953164100647E-2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0.21569480001926422</v>
      </c>
      <c r="S269" s="19">
        <v>0</v>
      </c>
      <c r="T269" s="19">
        <v>0</v>
      </c>
      <c r="U269" s="19">
        <v>0</v>
      </c>
      <c r="V269" s="19">
        <v>0</v>
      </c>
      <c r="W269" s="19">
        <v>0.16582511365413666</v>
      </c>
      <c r="X269" s="19">
        <v>0.28759306669235229</v>
      </c>
      <c r="Y269" s="19">
        <v>0.43242073059082031</v>
      </c>
      <c r="Z269" s="19">
        <v>0</v>
      </c>
      <c r="AA269" s="19">
        <v>0.31941941380500793</v>
      </c>
      <c r="AB269" s="19">
        <v>7.2372732162475586</v>
      </c>
      <c r="AC269" s="19">
        <v>0</v>
      </c>
      <c r="AD269" s="19">
        <v>14.495563507080078</v>
      </c>
      <c r="AE269" s="19">
        <v>0</v>
      </c>
      <c r="AF269" s="19">
        <v>4.7139592468738556E-2</v>
      </c>
      <c r="AG269" s="19">
        <v>5.8148002624511719</v>
      </c>
      <c r="AH269" s="19">
        <v>0</v>
      </c>
      <c r="AI269" s="19">
        <v>0</v>
      </c>
      <c r="AJ269" s="19">
        <v>7.1898266673088074E-2</v>
      </c>
      <c r="AK269" s="19">
        <v>1.799860954284668</v>
      </c>
      <c r="AL269" s="19">
        <v>62.890415191650391</v>
      </c>
      <c r="AM269" s="19">
        <v>6.3270473480224609</v>
      </c>
      <c r="AN269" s="19">
        <v>5.4020729064941406</v>
      </c>
      <c r="AO269" s="19">
        <v>0</v>
      </c>
      <c r="AP269" s="19">
        <v>2.8367135524749756</v>
      </c>
      <c r="AQ269" s="20">
        <v>18.569446563720703</v>
      </c>
    </row>
    <row r="270" spans="1:43" x14ac:dyDescent="0.25">
      <c r="A270" s="52" t="s">
        <v>94</v>
      </c>
      <c r="B270" s="52" t="s">
        <v>39</v>
      </c>
      <c r="C270" s="52" t="s">
        <v>124</v>
      </c>
      <c r="D270" s="43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1.9679315090179443</v>
      </c>
      <c r="S270" s="19">
        <v>0</v>
      </c>
      <c r="T270" s="19">
        <v>0</v>
      </c>
      <c r="U270" s="19">
        <v>0</v>
      </c>
      <c r="V270" s="19">
        <v>0</v>
      </c>
      <c r="W270" s="19">
        <v>0.28674432635307312</v>
      </c>
      <c r="X270" s="19">
        <v>0</v>
      </c>
      <c r="Y270" s="19">
        <v>0</v>
      </c>
      <c r="Z270" s="19">
        <v>0</v>
      </c>
      <c r="AA270" s="19">
        <v>2.1121939644217491E-2</v>
      </c>
      <c r="AB270" s="19">
        <v>3.9877278804779053</v>
      </c>
      <c r="AC270" s="19">
        <v>9.3735545873641968E-2</v>
      </c>
      <c r="AD270" s="19">
        <v>1.4760005474090576</v>
      </c>
      <c r="AE270" s="19">
        <v>0</v>
      </c>
      <c r="AF270" s="19">
        <v>6.8811081349849701E-2</v>
      </c>
      <c r="AG270" s="19">
        <v>3.1646349430084229</v>
      </c>
      <c r="AH270" s="19">
        <v>0</v>
      </c>
      <c r="AI270" s="19">
        <v>0</v>
      </c>
      <c r="AJ270" s="19">
        <v>0</v>
      </c>
      <c r="AK270" s="19">
        <v>5.2092642784118652</v>
      </c>
      <c r="AL270" s="19">
        <v>2.524113655090332</v>
      </c>
      <c r="AM270" s="19">
        <v>0.30968248844146729</v>
      </c>
      <c r="AN270" s="19">
        <v>16.42218017578125</v>
      </c>
      <c r="AO270" s="19">
        <v>3.2320778369903564</v>
      </c>
      <c r="AP270" s="19">
        <v>3.2065041065216064</v>
      </c>
      <c r="AQ270" s="20">
        <v>24.450904846191406</v>
      </c>
    </row>
    <row r="271" spans="1:43" ht="30" x14ac:dyDescent="0.25">
      <c r="A271" s="52" t="s">
        <v>95</v>
      </c>
      <c r="B271" s="52" t="s">
        <v>40</v>
      </c>
      <c r="C271" s="52" t="s">
        <v>124</v>
      </c>
      <c r="D271" s="43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6.1281695365905762</v>
      </c>
      <c r="W271" s="19">
        <v>0</v>
      </c>
      <c r="X271" s="19">
        <v>0</v>
      </c>
      <c r="Y271" s="19">
        <v>0</v>
      </c>
      <c r="Z271" s="19">
        <v>0</v>
      </c>
      <c r="AA271" s="19">
        <v>3.9843019098043442E-2</v>
      </c>
      <c r="AB271" s="19">
        <v>0.90983569622039795</v>
      </c>
      <c r="AC271" s="19">
        <v>0</v>
      </c>
      <c r="AD271" s="19">
        <v>0.19987143576145172</v>
      </c>
      <c r="AE271" s="19">
        <v>0.38441938161849976</v>
      </c>
      <c r="AF271" s="19">
        <v>7.0980892181396484</v>
      </c>
      <c r="AG271" s="19">
        <v>3.209681436419487E-2</v>
      </c>
      <c r="AH271" s="19">
        <v>0</v>
      </c>
      <c r="AI271" s="19">
        <v>0</v>
      </c>
      <c r="AJ271" s="19">
        <v>0.23125167191028595</v>
      </c>
      <c r="AK271" s="19">
        <v>1.3911924362182617</v>
      </c>
      <c r="AL271" s="19">
        <v>5.3852901458740234</v>
      </c>
      <c r="AM271" s="19">
        <v>0</v>
      </c>
      <c r="AN271" s="19">
        <v>0.18484130501747131</v>
      </c>
      <c r="AO271" s="19">
        <v>0</v>
      </c>
      <c r="AP271" s="19">
        <v>0</v>
      </c>
      <c r="AQ271" s="20">
        <v>78.251007080078125</v>
      </c>
    </row>
    <row r="272" spans="1:43" x14ac:dyDescent="0.25">
      <c r="A272" s="52" t="s">
        <v>96</v>
      </c>
      <c r="B272" s="52" t="s">
        <v>41</v>
      </c>
      <c r="C272" s="52" t="s">
        <v>124</v>
      </c>
      <c r="D272" s="43">
        <v>0.61824935674667358</v>
      </c>
      <c r="E272" s="19">
        <v>0</v>
      </c>
      <c r="F272" s="19">
        <v>0</v>
      </c>
      <c r="G272" s="19">
        <v>0.41216620802879333</v>
      </c>
      <c r="H272" s="19">
        <v>0.19055956602096558</v>
      </c>
      <c r="I272" s="19">
        <v>4.6582609415054321E-2</v>
      </c>
      <c r="J272" s="19">
        <v>0.1803852766752243</v>
      </c>
      <c r="K272" s="19">
        <v>0.30821320414543152</v>
      </c>
      <c r="L272" s="19">
        <v>9.0192638337612152E-2</v>
      </c>
      <c r="M272" s="19">
        <v>0</v>
      </c>
      <c r="N272" s="19">
        <v>9.0192638337612152E-2</v>
      </c>
      <c r="O272" s="19">
        <v>9.0192638337612152E-2</v>
      </c>
      <c r="P272" s="19">
        <v>0</v>
      </c>
      <c r="Q272" s="19">
        <v>0</v>
      </c>
      <c r="R272" s="19">
        <v>0.20908017456531525</v>
      </c>
      <c r="S272" s="19">
        <v>6.9693386554718018E-2</v>
      </c>
      <c r="T272" s="19">
        <v>0.45096316933631897</v>
      </c>
      <c r="U272" s="19">
        <v>0</v>
      </c>
      <c r="V272" s="19">
        <v>0</v>
      </c>
      <c r="W272" s="19">
        <v>0.1803852766752243</v>
      </c>
      <c r="X272" s="19">
        <v>0.54115581512451172</v>
      </c>
      <c r="Y272" s="19">
        <v>0.27057790756225586</v>
      </c>
      <c r="Z272" s="19">
        <v>0</v>
      </c>
      <c r="AA272" s="19">
        <v>0</v>
      </c>
      <c r="AB272" s="19">
        <v>0.90192633867263794</v>
      </c>
      <c r="AC272" s="19">
        <v>0</v>
      </c>
      <c r="AD272" s="19">
        <v>9.0192638337612152E-2</v>
      </c>
      <c r="AE272" s="19">
        <v>0</v>
      </c>
      <c r="AF272" s="19">
        <v>0</v>
      </c>
      <c r="AG272" s="19">
        <v>139.36009216308594</v>
      </c>
      <c r="AH272" s="19">
        <v>0</v>
      </c>
      <c r="AI272" s="19">
        <v>2.5363950990140438E-3</v>
      </c>
      <c r="AJ272" s="19">
        <v>2.1646232604980469</v>
      </c>
      <c r="AK272" s="19">
        <v>9.0192638337612152E-2</v>
      </c>
      <c r="AL272" s="19">
        <v>0</v>
      </c>
      <c r="AM272" s="19">
        <v>28.440069198608398</v>
      </c>
      <c r="AN272" s="19">
        <v>0</v>
      </c>
      <c r="AO272" s="19">
        <v>0.1803852766752243</v>
      </c>
      <c r="AP272" s="19">
        <v>0</v>
      </c>
      <c r="AQ272" s="20">
        <v>116.92487335205078</v>
      </c>
    </row>
    <row r="273" spans="1:43" x14ac:dyDescent="0.25">
      <c r="A273" s="52" t="s">
        <v>97</v>
      </c>
      <c r="B273" s="52" t="s">
        <v>42</v>
      </c>
      <c r="C273" s="52" t="s">
        <v>124</v>
      </c>
      <c r="D273" s="43">
        <v>2.2534809540957212E-3</v>
      </c>
      <c r="E273" s="19">
        <v>0</v>
      </c>
      <c r="F273" s="19">
        <v>0</v>
      </c>
      <c r="G273" s="19">
        <v>1.5023205196484923E-3</v>
      </c>
      <c r="H273" s="19">
        <v>6.9457798963412642E-4</v>
      </c>
      <c r="I273" s="19">
        <v>1.697907573543489E-4</v>
      </c>
      <c r="J273" s="19">
        <v>0</v>
      </c>
      <c r="K273" s="19">
        <v>1.3717834372073412E-4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0.61092334985733032</v>
      </c>
      <c r="AI273" s="19">
        <v>0</v>
      </c>
      <c r="AJ273" s="19">
        <v>0</v>
      </c>
      <c r="AK273" s="19">
        <v>0</v>
      </c>
      <c r="AL273" s="19">
        <v>0</v>
      </c>
      <c r="AM273" s="19">
        <v>2.1777403354644775</v>
      </c>
      <c r="AN273" s="19">
        <v>0</v>
      </c>
      <c r="AO273" s="19">
        <v>0</v>
      </c>
      <c r="AP273" s="19">
        <v>0</v>
      </c>
      <c r="AQ273" s="20">
        <v>2.8115782886743546E-2</v>
      </c>
    </row>
    <row r="274" spans="1:43" x14ac:dyDescent="0.25">
      <c r="A274" s="52" t="s">
        <v>98</v>
      </c>
      <c r="B274" s="52" t="s">
        <v>43</v>
      </c>
      <c r="C274" s="52" t="s">
        <v>124</v>
      </c>
      <c r="D274" s="43">
        <v>3.5527162253856659E-2</v>
      </c>
      <c r="E274" s="19">
        <v>0</v>
      </c>
      <c r="F274" s="19">
        <v>0</v>
      </c>
      <c r="G274" s="19">
        <v>2.3684775456786156E-2</v>
      </c>
      <c r="H274" s="19">
        <v>1.0950340889394283E-2</v>
      </c>
      <c r="I274" s="19">
        <v>2.6768292300403118E-3</v>
      </c>
      <c r="J274" s="19">
        <v>0</v>
      </c>
      <c r="K274" s="19">
        <v>2.1626797970384359E-3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1.2014610692858696E-2</v>
      </c>
      <c r="S274" s="19">
        <v>4.0048700757324696E-3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8.7902078628540039</v>
      </c>
      <c r="AJ274" s="19">
        <v>1.7620636150240898E-2</v>
      </c>
      <c r="AK274" s="19">
        <v>0</v>
      </c>
      <c r="AL274" s="19">
        <v>0</v>
      </c>
      <c r="AM274" s="19">
        <v>0</v>
      </c>
      <c r="AN274" s="19">
        <v>0.17620636522769928</v>
      </c>
      <c r="AO274" s="19">
        <v>0</v>
      </c>
      <c r="AP274" s="19">
        <v>0</v>
      </c>
      <c r="AQ274" s="20">
        <v>0</v>
      </c>
    </row>
    <row r="275" spans="1:43" ht="30" x14ac:dyDescent="0.25">
      <c r="A275" s="52" t="s">
        <v>99</v>
      </c>
      <c r="B275" s="52" t="s">
        <v>44</v>
      </c>
      <c r="C275" s="52" t="s">
        <v>124</v>
      </c>
      <c r="D275" s="43">
        <v>3.8711585104465485E-2</v>
      </c>
      <c r="E275" s="19">
        <v>0</v>
      </c>
      <c r="F275" s="19">
        <v>0</v>
      </c>
      <c r="G275" s="19">
        <v>0.46453908085823059</v>
      </c>
      <c r="H275" s="19">
        <v>0</v>
      </c>
      <c r="I275" s="19">
        <v>3.8711585104465485E-2</v>
      </c>
      <c r="J275" s="19">
        <v>1.5871751308441162</v>
      </c>
      <c r="K275" s="19">
        <v>0.11613477021455765</v>
      </c>
      <c r="L275" s="19">
        <v>0</v>
      </c>
      <c r="M275" s="19">
        <v>0</v>
      </c>
      <c r="N275" s="19">
        <v>7.7423170208930969E-2</v>
      </c>
      <c r="O275" s="19">
        <v>0.89036655426025391</v>
      </c>
      <c r="P275" s="19">
        <v>0</v>
      </c>
      <c r="Q275" s="19">
        <v>7.7423170208930969E-2</v>
      </c>
      <c r="R275" s="19">
        <v>2.9420807361602783</v>
      </c>
      <c r="S275" s="19">
        <v>0</v>
      </c>
      <c r="T275" s="19">
        <v>0</v>
      </c>
      <c r="U275" s="19">
        <v>9.9095612764358521E-2</v>
      </c>
      <c r="V275" s="19">
        <v>9.4462327659130096E-2</v>
      </c>
      <c r="W275" s="19">
        <v>0.61938536167144775</v>
      </c>
      <c r="X275" s="19">
        <v>0.15484634041786194</v>
      </c>
      <c r="Y275" s="19">
        <v>0.10826224088668823</v>
      </c>
      <c r="Z275" s="19">
        <v>7.6820842921733856E-2</v>
      </c>
      <c r="AA275" s="19">
        <v>8.5898034274578094E-2</v>
      </c>
      <c r="AB275" s="19">
        <v>0</v>
      </c>
      <c r="AC275" s="19">
        <v>0</v>
      </c>
      <c r="AD275" s="19">
        <v>0.2322695404291153</v>
      </c>
      <c r="AE275" s="19">
        <v>0</v>
      </c>
      <c r="AF275" s="19">
        <v>0</v>
      </c>
      <c r="AG275" s="19">
        <v>1.1613476276397705</v>
      </c>
      <c r="AH275" s="19">
        <v>0</v>
      </c>
      <c r="AI275" s="19">
        <v>0</v>
      </c>
      <c r="AJ275" s="19">
        <v>1.2387707233428955</v>
      </c>
      <c r="AK275" s="19">
        <v>0</v>
      </c>
      <c r="AL275" s="19">
        <v>7.2777786254882813</v>
      </c>
      <c r="AM275" s="19">
        <v>0</v>
      </c>
      <c r="AN275" s="19">
        <v>7.7423170208930969E-2</v>
      </c>
      <c r="AO275" s="19">
        <v>0</v>
      </c>
      <c r="AP275" s="19">
        <v>0</v>
      </c>
      <c r="AQ275" s="20">
        <v>10.258570671081543</v>
      </c>
    </row>
    <row r="276" spans="1:43" x14ac:dyDescent="0.25">
      <c r="A276" s="52" t="s">
        <v>100</v>
      </c>
      <c r="B276" s="52" t="s">
        <v>45</v>
      </c>
      <c r="C276" s="52" t="s">
        <v>124</v>
      </c>
      <c r="D276" s="43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20">
        <v>0</v>
      </c>
    </row>
    <row r="277" spans="1:43" x14ac:dyDescent="0.25">
      <c r="A277" s="52" t="s">
        <v>101</v>
      </c>
      <c r="B277" s="52" t="s">
        <v>46</v>
      </c>
      <c r="C277" s="52" t="s">
        <v>124</v>
      </c>
      <c r="D277" s="43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20">
        <v>0</v>
      </c>
    </row>
    <row r="278" spans="1:43" x14ac:dyDescent="0.25">
      <c r="A278" s="52" t="s">
        <v>102</v>
      </c>
      <c r="B278" s="52" t="s">
        <v>47</v>
      </c>
      <c r="C278" s="52" t="s">
        <v>124</v>
      </c>
      <c r="D278" s="43">
        <v>0.70202016830444336</v>
      </c>
      <c r="E278" s="19">
        <v>0</v>
      </c>
      <c r="F278" s="19">
        <v>0.54601567983627319</v>
      </c>
      <c r="G278" s="19">
        <v>0</v>
      </c>
      <c r="H278" s="19">
        <v>0</v>
      </c>
      <c r="I278" s="19">
        <v>5.2894406020641327E-2</v>
      </c>
      <c r="J278" s="19">
        <v>0</v>
      </c>
      <c r="K278" s="19">
        <v>0.37957018613815308</v>
      </c>
      <c r="L278" s="19">
        <v>0</v>
      </c>
      <c r="M278" s="19">
        <v>0</v>
      </c>
      <c r="N278" s="19">
        <v>0.15600448846817017</v>
      </c>
      <c r="O278" s="19">
        <v>0.31200897693634033</v>
      </c>
      <c r="P278" s="19">
        <v>0</v>
      </c>
      <c r="Q278" s="19">
        <v>0</v>
      </c>
      <c r="R278" s="19">
        <v>0.54601567983627319</v>
      </c>
      <c r="S278" s="19">
        <v>0.23400673270225525</v>
      </c>
      <c r="T278" s="19">
        <v>0.34582233428955078</v>
      </c>
      <c r="U278" s="19">
        <v>0.36697936058044434</v>
      </c>
      <c r="V278" s="19">
        <v>0.14522293210029602</v>
      </c>
      <c r="W278" s="19">
        <v>0.39001122117042542</v>
      </c>
      <c r="X278" s="19">
        <v>0.31200897693634033</v>
      </c>
      <c r="Y278" s="19">
        <v>5.908835306763649E-2</v>
      </c>
      <c r="Z278" s="19">
        <v>4.9558024853467941E-2</v>
      </c>
      <c r="AA278" s="19">
        <v>4.7358110547065735E-2</v>
      </c>
      <c r="AB278" s="19">
        <v>7.8002244234085083E-2</v>
      </c>
      <c r="AC278" s="19">
        <v>1.7615222604945302E-3</v>
      </c>
      <c r="AD278" s="19">
        <v>6.3552677631378174E-2</v>
      </c>
      <c r="AE278" s="19">
        <v>2.3574377410113811E-3</v>
      </c>
      <c r="AF278" s="19">
        <v>1.0330603457987309E-2</v>
      </c>
      <c r="AG278" s="19">
        <v>0.23681439459323883</v>
      </c>
      <c r="AH278" s="19">
        <v>7.0630431175231934E-2</v>
      </c>
      <c r="AI278" s="19">
        <v>4.5641507022082806E-3</v>
      </c>
      <c r="AJ278" s="19">
        <v>0.15600448846817017</v>
      </c>
      <c r="AK278" s="19">
        <v>0.4680134654045105</v>
      </c>
      <c r="AL278" s="19">
        <v>0.936026930809021</v>
      </c>
      <c r="AM278" s="19">
        <v>26.676767349243164</v>
      </c>
      <c r="AN278" s="19">
        <v>0</v>
      </c>
      <c r="AO278" s="19">
        <v>13.260381698608398</v>
      </c>
      <c r="AP278" s="19">
        <v>10.062290191650391</v>
      </c>
      <c r="AQ278" s="20">
        <v>31.122894287109375</v>
      </c>
    </row>
    <row r="279" spans="1:43" x14ac:dyDescent="0.25">
      <c r="A279" s="52" t="s">
        <v>103</v>
      </c>
      <c r="B279" s="52" t="s">
        <v>48</v>
      </c>
      <c r="C279" s="52" t="s">
        <v>124</v>
      </c>
      <c r="D279" s="43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6.9636404514312744E-2</v>
      </c>
      <c r="AM279" s="19">
        <v>0</v>
      </c>
      <c r="AN279" s="19">
        <v>0.27854561805725098</v>
      </c>
      <c r="AO279" s="19">
        <v>0</v>
      </c>
      <c r="AP279" s="19">
        <v>0.4874548614025116</v>
      </c>
      <c r="AQ279" s="20">
        <v>6.9636404514312744E-2</v>
      </c>
    </row>
    <row r="280" spans="1:43" x14ac:dyDescent="0.25">
      <c r="A280" s="52" t="s">
        <v>104</v>
      </c>
      <c r="B280" s="52" t="s">
        <v>49</v>
      </c>
      <c r="C280" s="52" t="s">
        <v>124</v>
      </c>
      <c r="D280" s="43">
        <v>0.27149075269699097</v>
      </c>
      <c r="E280" s="19">
        <v>4.8051462508738041E-3</v>
      </c>
      <c r="F280" s="19">
        <v>0.30512678623199463</v>
      </c>
      <c r="G280" s="19">
        <v>4.8051461577415466E-2</v>
      </c>
      <c r="H280" s="19">
        <v>7.765547838062048E-3</v>
      </c>
      <c r="I280" s="19">
        <v>6.7386932671070099E-2</v>
      </c>
      <c r="J280" s="19">
        <v>3.8441170006990433E-2</v>
      </c>
      <c r="K280" s="19">
        <v>0.15549454092979431</v>
      </c>
      <c r="L280" s="19">
        <v>6.2466900795698166E-2</v>
      </c>
      <c r="M280" s="19">
        <v>2.402573125436902E-3</v>
      </c>
      <c r="N280" s="19">
        <v>3.60385961830616E-2</v>
      </c>
      <c r="O280" s="19">
        <v>0.1225312352180481</v>
      </c>
      <c r="P280" s="19">
        <v>1.4415438286960125E-2</v>
      </c>
      <c r="Q280" s="19">
        <v>7.2077191434800625E-3</v>
      </c>
      <c r="R280" s="19">
        <v>0.10571321845054626</v>
      </c>
      <c r="S280" s="19">
        <v>9.8505504429340363E-2</v>
      </c>
      <c r="T280" s="19">
        <v>3.3243879675865173E-2</v>
      </c>
      <c r="U280" s="19">
        <v>8.2650803029537201E-2</v>
      </c>
      <c r="V280" s="19">
        <v>4.748028889298439E-2</v>
      </c>
      <c r="W280" s="19">
        <v>6.0064326971769333E-2</v>
      </c>
      <c r="X280" s="19">
        <v>9.1297775506973267E-2</v>
      </c>
      <c r="Y280" s="19">
        <v>1.754031702876091E-2</v>
      </c>
      <c r="Z280" s="19">
        <v>1.6927745193243027E-2</v>
      </c>
      <c r="AA280" s="19">
        <v>4.2414277791976929E-2</v>
      </c>
      <c r="AB280" s="19">
        <v>2.883087657392025E-2</v>
      </c>
      <c r="AC280" s="19">
        <v>1.1100097617600113E-4</v>
      </c>
      <c r="AD280" s="19">
        <v>2.1925929933786392E-2</v>
      </c>
      <c r="AE280" s="19">
        <v>5.839676596224308E-4</v>
      </c>
      <c r="AF280" s="19">
        <v>6.2099783681333065E-3</v>
      </c>
      <c r="AG280" s="19">
        <v>1.5550681389868259E-2</v>
      </c>
      <c r="AH280" s="19">
        <v>3.5945452749729156E-2</v>
      </c>
      <c r="AI280" s="19">
        <v>6.165623664855957E-3</v>
      </c>
      <c r="AJ280" s="19">
        <v>3.1233450397849083E-2</v>
      </c>
      <c r="AK280" s="19">
        <v>0.2162315845489502</v>
      </c>
      <c r="AL280" s="19">
        <v>0.61505872011184692</v>
      </c>
      <c r="AM280" s="19">
        <v>0.83609545230865479</v>
      </c>
      <c r="AN280" s="19">
        <v>0.6414870023727417</v>
      </c>
      <c r="AO280" s="19">
        <v>1.023496150970459</v>
      </c>
      <c r="AP280" s="19">
        <v>0.22824443876743317</v>
      </c>
      <c r="AQ280" s="20">
        <v>3.5558083057403564</v>
      </c>
    </row>
    <row r="281" spans="1:43" x14ac:dyDescent="0.25">
      <c r="A281" s="52" t="s">
        <v>105</v>
      </c>
      <c r="B281" s="52" t="s">
        <v>50</v>
      </c>
      <c r="C281" s="52" t="s">
        <v>124</v>
      </c>
      <c r="D281" s="43">
        <v>45.929172515869141</v>
      </c>
      <c r="E281" s="19">
        <v>0.15058745443820953</v>
      </c>
      <c r="F281" s="19">
        <v>6.4752602577209473</v>
      </c>
      <c r="G281" s="19">
        <v>5.2705607414245605</v>
      </c>
      <c r="H281" s="19">
        <v>4.3334469795227051</v>
      </c>
      <c r="I281" s="19">
        <v>3.372136116027832</v>
      </c>
      <c r="J281" s="19">
        <v>2.4093992710113525</v>
      </c>
      <c r="K281" s="19">
        <v>10.063736915588379</v>
      </c>
      <c r="L281" s="19">
        <v>3.7646865844726563</v>
      </c>
      <c r="M281" s="19">
        <v>0.15058745443820953</v>
      </c>
      <c r="N281" s="19">
        <v>2.8611617088317871</v>
      </c>
      <c r="O281" s="19">
        <v>13.552870750427246</v>
      </c>
      <c r="P281" s="19">
        <v>1.6564619541168213</v>
      </c>
      <c r="Q281" s="19">
        <v>0.90352469682693481</v>
      </c>
      <c r="R281" s="19">
        <v>12.649347305297852</v>
      </c>
      <c r="S281" s="19">
        <v>1.5058745145797729</v>
      </c>
      <c r="T281" s="19">
        <v>4.1992607116699219</v>
      </c>
      <c r="U281" s="19">
        <v>6.1588382720947266</v>
      </c>
      <c r="V281" s="19">
        <v>7.2606334686279297</v>
      </c>
      <c r="W281" s="19">
        <v>5.1199736595153809</v>
      </c>
      <c r="X281" s="19">
        <v>6.4752602577209473</v>
      </c>
      <c r="Y281" s="19">
        <v>1.8282046318054199</v>
      </c>
      <c r="Z281" s="19">
        <v>0.49271577596664429</v>
      </c>
      <c r="AA281" s="19">
        <v>4.4555153846740723</v>
      </c>
      <c r="AB281" s="19">
        <v>2.5599868297576904</v>
      </c>
      <c r="AC281" s="19">
        <v>2.9774842783808708E-2</v>
      </c>
      <c r="AD281" s="19">
        <v>3.1885497570037842</v>
      </c>
      <c r="AE281" s="19">
        <v>3.8405354134738445E-3</v>
      </c>
      <c r="AF281" s="19">
        <v>0.24134650826454163</v>
      </c>
      <c r="AG281" s="19">
        <v>2.2472565174102783</v>
      </c>
      <c r="AH281" s="19">
        <v>0.33089527487754822</v>
      </c>
      <c r="AI281" s="19">
        <v>0.58418482542037964</v>
      </c>
      <c r="AJ281" s="19">
        <v>2.4093992710113525</v>
      </c>
      <c r="AK281" s="19">
        <v>27.557506561279297</v>
      </c>
      <c r="AL281" s="19">
        <v>80.413703918457031</v>
      </c>
      <c r="AM281" s="19">
        <v>21.684593200683594</v>
      </c>
      <c r="AN281" s="19">
        <v>27.557506561279297</v>
      </c>
      <c r="AO281" s="19">
        <v>53.307956695556641</v>
      </c>
      <c r="AP281" s="19">
        <v>55.115013122558594</v>
      </c>
      <c r="AQ281" s="20">
        <v>365.6263427734375</v>
      </c>
    </row>
    <row r="282" spans="1:43" ht="15.75" thickBot="1" x14ac:dyDescent="0.3">
      <c r="A282" s="52" t="s">
        <v>106</v>
      </c>
      <c r="B282" s="52" t="s">
        <v>51</v>
      </c>
      <c r="C282" s="52" t="s">
        <v>124</v>
      </c>
      <c r="D282" s="45">
        <v>0</v>
      </c>
      <c r="E282" s="24">
        <v>0</v>
      </c>
      <c r="F282" s="24">
        <v>0</v>
      </c>
      <c r="G282" s="24">
        <v>0</v>
      </c>
      <c r="H282" s="24">
        <v>2.2943276911973953E-2</v>
      </c>
      <c r="I282" s="24">
        <v>1.6506124287843704E-2</v>
      </c>
      <c r="J282" s="24">
        <v>2.4586794897913933E-2</v>
      </c>
      <c r="K282" s="24">
        <v>8.3484567701816559E-2</v>
      </c>
      <c r="L282" s="24">
        <v>9.8347179591655731E-2</v>
      </c>
      <c r="M282" s="24">
        <v>0</v>
      </c>
      <c r="N282" s="24">
        <v>0</v>
      </c>
      <c r="O282" s="24">
        <v>2.4586794897913933E-2</v>
      </c>
      <c r="P282" s="24">
        <v>0</v>
      </c>
      <c r="Q282" s="24">
        <v>0</v>
      </c>
      <c r="R282" s="24">
        <v>4.9173589795827866E-2</v>
      </c>
      <c r="S282" s="24">
        <v>0</v>
      </c>
      <c r="T282" s="24">
        <v>6.3400842249393463E-2</v>
      </c>
      <c r="U282" s="24">
        <v>7.6716125011444092E-2</v>
      </c>
      <c r="V282" s="24">
        <v>5.6577388197183609E-2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2.7849599719047546E-2</v>
      </c>
      <c r="AH282" s="24">
        <v>1.6342449933290482E-2</v>
      </c>
      <c r="AI282" s="24">
        <v>4.981540609151125E-3</v>
      </c>
      <c r="AJ282" s="24">
        <v>0</v>
      </c>
      <c r="AK282" s="24">
        <v>0</v>
      </c>
      <c r="AL282" s="24">
        <v>2.4586794897913933E-2</v>
      </c>
      <c r="AM282" s="24">
        <v>2.4586794897913933E-2</v>
      </c>
      <c r="AN282" s="24">
        <v>0.2950415313243866</v>
      </c>
      <c r="AO282" s="24">
        <v>0</v>
      </c>
      <c r="AP282" s="24">
        <v>9.8347179591655731E-2</v>
      </c>
      <c r="AQ282" s="25">
        <v>3.4667379856109619</v>
      </c>
    </row>
    <row r="283" spans="1:43" x14ac:dyDescent="0.25">
      <c r="A283" s="52" t="s">
        <v>67</v>
      </c>
      <c r="B283" s="52" t="s">
        <v>13</v>
      </c>
      <c r="C283" s="52" t="s">
        <v>125</v>
      </c>
      <c r="D283" s="39">
        <v>0.23789644241333008</v>
      </c>
      <c r="E283" s="40">
        <v>0</v>
      </c>
      <c r="F283" s="40">
        <v>0</v>
      </c>
      <c r="G283" s="40">
        <v>0</v>
      </c>
      <c r="H283" s="40">
        <v>9.8179485648870468E-3</v>
      </c>
      <c r="I283" s="40">
        <v>2.0013511180877686</v>
      </c>
      <c r="J283" s="40">
        <v>3.9271794259548187E-2</v>
      </c>
      <c r="K283" s="40">
        <v>0.19182761013507843</v>
      </c>
      <c r="L283" s="40">
        <v>0.11403924226760864</v>
      </c>
      <c r="M283" s="40">
        <v>5.2865874022245407E-3</v>
      </c>
      <c r="N283" s="40">
        <v>0.18578580021858215</v>
      </c>
      <c r="O283" s="40">
        <v>1.5859762206673622E-2</v>
      </c>
      <c r="P283" s="40">
        <v>2.2656803485006094E-3</v>
      </c>
      <c r="Q283" s="40">
        <v>7.5522676343098283E-4</v>
      </c>
      <c r="R283" s="40">
        <v>6.7970408126711845E-3</v>
      </c>
      <c r="S283" s="40">
        <v>0</v>
      </c>
      <c r="T283" s="40">
        <v>0</v>
      </c>
      <c r="U283" s="40">
        <v>1.2845140881836414E-3</v>
      </c>
      <c r="V283" s="40">
        <v>2.9679784551262856E-2</v>
      </c>
      <c r="W283" s="40">
        <v>1.3594081625342369E-2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1.0573174804449081E-2</v>
      </c>
      <c r="AK283" s="40">
        <v>0</v>
      </c>
      <c r="AL283" s="40">
        <v>0</v>
      </c>
      <c r="AM283" s="40">
        <v>0</v>
      </c>
      <c r="AN283" s="40">
        <v>0</v>
      </c>
      <c r="AO283" s="40">
        <v>0</v>
      </c>
      <c r="AP283" s="40">
        <v>0</v>
      </c>
      <c r="AQ283" s="41">
        <v>0.16237376630306244</v>
      </c>
    </row>
    <row r="284" spans="1:43" x14ac:dyDescent="0.25">
      <c r="A284" s="52" t="s">
        <v>68</v>
      </c>
      <c r="B284" s="52" t="s">
        <v>14</v>
      </c>
      <c r="C284" s="52" t="s">
        <v>125</v>
      </c>
      <c r="D284" s="43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4.8217020928859711E-2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20">
        <v>0</v>
      </c>
    </row>
    <row r="285" spans="1:43" x14ac:dyDescent="0.25">
      <c r="A285" s="52" t="s">
        <v>69</v>
      </c>
      <c r="B285" s="52" t="s">
        <v>15</v>
      </c>
      <c r="C285" s="52" t="s">
        <v>125</v>
      </c>
      <c r="D285" s="43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20">
        <v>0</v>
      </c>
    </row>
    <row r="286" spans="1:43" x14ac:dyDescent="0.25">
      <c r="A286" s="52" t="s">
        <v>70</v>
      </c>
      <c r="B286" s="52" t="s">
        <v>16</v>
      </c>
      <c r="C286" s="52" t="s">
        <v>125</v>
      </c>
      <c r="D286" s="43">
        <v>0</v>
      </c>
      <c r="E286" s="19">
        <v>0</v>
      </c>
      <c r="F286" s="19">
        <v>0.23219048976898193</v>
      </c>
      <c r="G286" s="19">
        <v>7.7396824955940247E-2</v>
      </c>
      <c r="H286" s="19">
        <v>0</v>
      </c>
      <c r="I286" s="19">
        <v>5.159788578748703E-2</v>
      </c>
      <c r="J286" s="19">
        <v>0</v>
      </c>
      <c r="K286" s="19">
        <v>7.7396824955940247E-2</v>
      </c>
      <c r="L286" s="19">
        <v>2.5798942893743515E-2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5.159788578748703E-2</v>
      </c>
      <c r="S286" s="19">
        <v>0</v>
      </c>
      <c r="T286" s="19">
        <v>0.98738318681716919</v>
      </c>
      <c r="U286" s="19">
        <v>7.0373453199863434E-2</v>
      </c>
      <c r="V286" s="19">
        <v>0</v>
      </c>
      <c r="W286" s="19">
        <v>0</v>
      </c>
      <c r="X286" s="19">
        <v>3.3280637264251709</v>
      </c>
      <c r="Y286" s="19">
        <v>4.2111564427614212E-2</v>
      </c>
      <c r="Z286" s="19">
        <v>0</v>
      </c>
      <c r="AA286" s="19">
        <v>0.26747575402259827</v>
      </c>
      <c r="AB286" s="19">
        <v>2.5798942893743515E-2</v>
      </c>
      <c r="AC286" s="19">
        <v>0</v>
      </c>
      <c r="AD286" s="19">
        <v>2.5798942893743515E-2</v>
      </c>
      <c r="AE286" s="19">
        <v>0</v>
      </c>
      <c r="AF286" s="19">
        <v>0</v>
      </c>
      <c r="AG286" s="19">
        <v>2.5798942893743515E-2</v>
      </c>
      <c r="AH286" s="19">
        <v>0</v>
      </c>
      <c r="AI286" s="19">
        <v>0</v>
      </c>
      <c r="AJ286" s="19">
        <v>0.10319577157497406</v>
      </c>
      <c r="AK286" s="19">
        <v>0</v>
      </c>
      <c r="AL286" s="19">
        <v>2.1671111583709717</v>
      </c>
      <c r="AM286" s="19">
        <v>0</v>
      </c>
      <c r="AN286" s="19">
        <v>0</v>
      </c>
      <c r="AO286" s="19">
        <v>0</v>
      </c>
      <c r="AP286" s="19">
        <v>0</v>
      </c>
      <c r="AQ286" s="20">
        <v>0</v>
      </c>
    </row>
    <row r="287" spans="1:43" x14ac:dyDescent="0.25">
      <c r="A287" s="52" t="s">
        <v>71</v>
      </c>
      <c r="B287" s="52" t="s">
        <v>17</v>
      </c>
      <c r="C287" s="52" t="s">
        <v>125</v>
      </c>
      <c r="D287" s="43">
        <v>0</v>
      </c>
      <c r="E287" s="19">
        <v>0</v>
      </c>
      <c r="F287" s="19">
        <v>0</v>
      </c>
      <c r="G287" s="19">
        <v>0</v>
      </c>
      <c r="H287" s="19">
        <v>0.90940719842910767</v>
      </c>
      <c r="I287" s="19">
        <v>0.1145467534661293</v>
      </c>
      <c r="J287" s="19">
        <v>0</v>
      </c>
      <c r="K287" s="19">
        <v>0.14823916554450989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2.1177023649215698E-2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20">
        <v>2.8093910217285156</v>
      </c>
    </row>
    <row r="288" spans="1:43" x14ac:dyDescent="0.25">
      <c r="A288" s="52" t="s">
        <v>72</v>
      </c>
      <c r="B288" s="52" t="s">
        <v>18</v>
      </c>
      <c r="C288" s="52" t="s">
        <v>125</v>
      </c>
      <c r="D288" s="43">
        <v>0</v>
      </c>
      <c r="E288" s="19">
        <v>0</v>
      </c>
      <c r="F288" s="19">
        <v>0</v>
      </c>
      <c r="G288" s="19">
        <v>0</v>
      </c>
      <c r="H288" s="19">
        <v>0.19559518992900848</v>
      </c>
      <c r="I288" s="19">
        <v>1.0433751344680786</v>
      </c>
      <c r="J288" s="19">
        <v>1.9070531129837036</v>
      </c>
      <c r="K288" s="19">
        <v>3.3444323539733887</v>
      </c>
      <c r="L288" s="19">
        <v>0.83127957582473755</v>
      </c>
      <c r="M288" s="19">
        <v>0</v>
      </c>
      <c r="N288" s="19">
        <v>0.14669640362262726</v>
      </c>
      <c r="O288" s="19">
        <v>0</v>
      </c>
      <c r="P288" s="19">
        <v>0</v>
      </c>
      <c r="Q288" s="19">
        <v>0</v>
      </c>
      <c r="R288" s="19">
        <v>1.1246724128723145</v>
      </c>
      <c r="S288" s="19">
        <v>0</v>
      </c>
      <c r="T288" s="19">
        <v>8.0119505524635315E-2</v>
      </c>
      <c r="U288" s="19">
        <v>0.11307258903980255</v>
      </c>
      <c r="V288" s="19">
        <v>2.4030974600464106E-3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20">
        <v>7.0312895774841309</v>
      </c>
    </row>
    <row r="289" spans="1:43" x14ac:dyDescent="0.25">
      <c r="A289" s="52" t="s">
        <v>73</v>
      </c>
      <c r="B289" s="52" t="s">
        <v>19</v>
      </c>
      <c r="C289" s="52" t="s">
        <v>125</v>
      </c>
      <c r="D289" s="43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10.180032730102539</v>
      </c>
      <c r="J289" s="19">
        <v>8.6656579971313477</v>
      </c>
      <c r="K289" s="19">
        <v>11.243398666381836</v>
      </c>
      <c r="L289" s="19">
        <v>18.775592803955078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0.55632865428924561</v>
      </c>
      <c r="V289" s="19">
        <v>1.369373083114624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0.48142543435096741</v>
      </c>
      <c r="AP289" s="19">
        <v>1.6849889755249023</v>
      </c>
      <c r="AQ289" s="20">
        <v>41.643299102783203</v>
      </c>
    </row>
    <row r="290" spans="1:43" x14ac:dyDescent="0.25">
      <c r="A290" s="52" t="s">
        <v>74</v>
      </c>
      <c r="B290" s="52" t="s">
        <v>20</v>
      </c>
      <c r="C290" s="52" t="s">
        <v>125</v>
      </c>
      <c r="D290" s="43">
        <v>0.9123542308807373</v>
      </c>
      <c r="E290" s="19">
        <v>1.9140297546982765E-2</v>
      </c>
      <c r="F290" s="19">
        <v>0</v>
      </c>
      <c r="G290" s="19">
        <v>0</v>
      </c>
      <c r="H290" s="19">
        <v>0.21105368435382843</v>
      </c>
      <c r="I290" s="19">
        <v>0.54336941242218018</v>
      </c>
      <c r="J290" s="19">
        <v>9.5701485872268677E-2</v>
      </c>
      <c r="K290" s="19">
        <v>10.66541576385498</v>
      </c>
      <c r="L290" s="19">
        <v>0.8740735650062561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6.3800988718867302E-3</v>
      </c>
      <c r="S290" s="19">
        <v>0</v>
      </c>
      <c r="T290" s="19">
        <v>0.24996982514858246</v>
      </c>
      <c r="U290" s="19">
        <v>2.2796227931976318</v>
      </c>
      <c r="V290" s="19">
        <v>4.7967419028282166E-2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3.1900495290756226E-2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20">
        <v>2.8872826099395752</v>
      </c>
    </row>
    <row r="291" spans="1:43" x14ac:dyDescent="0.25">
      <c r="A291" s="52" t="s">
        <v>75</v>
      </c>
      <c r="B291" s="52" t="s">
        <v>21</v>
      </c>
      <c r="C291" s="52" t="s">
        <v>125</v>
      </c>
      <c r="D291" s="43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20">
        <v>0</v>
      </c>
    </row>
    <row r="292" spans="1:43" x14ac:dyDescent="0.25">
      <c r="A292" s="52" t="s">
        <v>76</v>
      </c>
      <c r="B292" s="52" t="s">
        <v>22</v>
      </c>
      <c r="C292" s="52" t="s">
        <v>125</v>
      </c>
      <c r="D292" s="43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20">
        <v>0</v>
      </c>
    </row>
    <row r="293" spans="1:43" x14ac:dyDescent="0.25">
      <c r="A293" s="52" t="s">
        <v>77</v>
      </c>
      <c r="B293" s="52" t="s">
        <v>1</v>
      </c>
      <c r="C293" s="52" t="s">
        <v>125</v>
      </c>
      <c r="D293" s="43">
        <v>33.233604431152344</v>
      </c>
      <c r="E293" s="19">
        <v>0</v>
      </c>
      <c r="F293" s="19">
        <v>0</v>
      </c>
      <c r="G293" s="19">
        <v>0</v>
      </c>
      <c r="H293" s="19">
        <v>0.33400610089302063</v>
      </c>
      <c r="I293" s="19">
        <v>0.50100910663604736</v>
      </c>
      <c r="J293" s="19">
        <v>0</v>
      </c>
      <c r="K293" s="19">
        <v>0.66801220178604126</v>
      </c>
      <c r="L293" s="19">
        <v>0</v>
      </c>
      <c r="M293" s="19">
        <v>0</v>
      </c>
      <c r="N293" s="19">
        <v>56.948040008544922</v>
      </c>
      <c r="O293" s="19">
        <v>190.88449096679688</v>
      </c>
      <c r="P293" s="19">
        <v>34.068622589111328</v>
      </c>
      <c r="Q293" s="19">
        <v>0.83501523733139038</v>
      </c>
      <c r="R293" s="19">
        <v>10.68819522857666</v>
      </c>
      <c r="S293" s="19">
        <v>0</v>
      </c>
      <c r="T293" s="19">
        <v>0</v>
      </c>
      <c r="U293" s="19">
        <v>1.9986478090286255</v>
      </c>
      <c r="V293" s="19">
        <v>5.3887972608208656E-3</v>
      </c>
      <c r="W293" s="19">
        <v>4.6760854721069336</v>
      </c>
      <c r="X293" s="19">
        <v>0.33400610089302063</v>
      </c>
      <c r="Y293" s="19">
        <v>0</v>
      </c>
      <c r="Z293" s="19">
        <v>2.6648422703146935E-2</v>
      </c>
      <c r="AA293" s="19">
        <v>0.80836677551269531</v>
      </c>
      <c r="AB293" s="19">
        <v>0.16700305044651031</v>
      </c>
      <c r="AC293" s="19">
        <v>0</v>
      </c>
      <c r="AD293" s="19">
        <v>0.76835036277770996</v>
      </c>
      <c r="AE293" s="19">
        <v>0</v>
      </c>
      <c r="AF293" s="19">
        <v>0.23366793990135193</v>
      </c>
      <c r="AG293" s="19">
        <v>2.0040364265441895</v>
      </c>
      <c r="AH293" s="19">
        <v>0</v>
      </c>
      <c r="AI293" s="19">
        <v>0</v>
      </c>
      <c r="AJ293" s="19">
        <v>7.3481340408325195</v>
      </c>
      <c r="AK293" s="19">
        <v>0</v>
      </c>
      <c r="AL293" s="19">
        <v>5.0100913047790527</v>
      </c>
      <c r="AM293" s="19">
        <v>0</v>
      </c>
      <c r="AN293" s="19">
        <v>0</v>
      </c>
      <c r="AO293" s="19">
        <v>0</v>
      </c>
      <c r="AP293" s="19">
        <v>0</v>
      </c>
      <c r="AQ293" s="20">
        <v>27.054492950439453</v>
      </c>
    </row>
    <row r="294" spans="1:43" x14ac:dyDescent="0.25">
      <c r="A294" s="52" t="s">
        <v>78</v>
      </c>
      <c r="B294" s="52" t="s">
        <v>23</v>
      </c>
      <c r="C294" s="52" t="s">
        <v>125</v>
      </c>
      <c r="D294" s="43">
        <v>0</v>
      </c>
      <c r="E294" s="19">
        <v>0</v>
      </c>
      <c r="F294" s="19">
        <v>0.5908084511756897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40.962718963623047</v>
      </c>
      <c r="P294" s="19">
        <v>0.19693614542484283</v>
      </c>
      <c r="Q294" s="19">
        <v>0</v>
      </c>
      <c r="R294" s="19">
        <v>0.39387229084968567</v>
      </c>
      <c r="S294" s="19">
        <v>0</v>
      </c>
      <c r="T294" s="19">
        <v>0</v>
      </c>
      <c r="U294" s="19">
        <v>0</v>
      </c>
      <c r="V294" s="19">
        <v>0</v>
      </c>
      <c r="W294" s="19">
        <v>0.78774458169937134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0.19693614542484283</v>
      </c>
      <c r="AK294" s="19">
        <v>0</v>
      </c>
      <c r="AL294" s="19">
        <v>0</v>
      </c>
      <c r="AM294" s="19">
        <v>0</v>
      </c>
      <c r="AN294" s="19">
        <v>0.78774458169937134</v>
      </c>
      <c r="AO294" s="19">
        <v>0.19693614542484283</v>
      </c>
      <c r="AP294" s="19">
        <v>0</v>
      </c>
      <c r="AQ294" s="20">
        <v>2.5601699352264404</v>
      </c>
    </row>
    <row r="295" spans="1:43" x14ac:dyDescent="0.25">
      <c r="A295" s="52" t="s">
        <v>79</v>
      </c>
      <c r="B295" s="52" t="s">
        <v>24</v>
      </c>
      <c r="C295" s="52" t="s">
        <v>125</v>
      </c>
      <c r="D295" s="43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4.5147545635700226E-2</v>
      </c>
      <c r="P295" s="19">
        <v>0.71107381582260132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1.1286886408925056E-2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2.2573772817850113E-2</v>
      </c>
      <c r="AH295" s="19">
        <v>0</v>
      </c>
      <c r="AI295" s="19">
        <v>0</v>
      </c>
      <c r="AJ295" s="19">
        <v>3.3860661089420319E-2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20">
        <v>0</v>
      </c>
    </row>
    <row r="296" spans="1:43" x14ac:dyDescent="0.25">
      <c r="A296" s="52" t="s">
        <v>80</v>
      </c>
      <c r="B296" s="52" t="s">
        <v>25</v>
      </c>
      <c r="C296" s="52" t="s">
        <v>125</v>
      </c>
      <c r="D296" s="43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0.14400726556777954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6.3363189697265625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0.28801453113555908</v>
      </c>
      <c r="X296" s="19">
        <v>0</v>
      </c>
      <c r="Y296" s="19">
        <v>0</v>
      </c>
      <c r="Z296" s="19">
        <v>0.16302633285522461</v>
      </c>
      <c r="AA296" s="19">
        <v>0.12498818337917328</v>
      </c>
      <c r="AB296" s="19">
        <v>0.43202176690101624</v>
      </c>
      <c r="AC296" s="19">
        <v>0</v>
      </c>
      <c r="AD296" s="19">
        <v>0</v>
      </c>
      <c r="AE296" s="19">
        <v>0</v>
      </c>
      <c r="AF296" s="19">
        <v>0.28801453113555908</v>
      </c>
      <c r="AG296" s="19">
        <v>0.14400726556777954</v>
      </c>
      <c r="AH296" s="19">
        <v>0</v>
      </c>
      <c r="AI296" s="19">
        <v>0</v>
      </c>
      <c r="AJ296" s="19">
        <v>11.952602386474609</v>
      </c>
      <c r="AK296" s="19">
        <v>0</v>
      </c>
      <c r="AL296" s="19">
        <v>24.049213409423828</v>
      </c>
      <c r="AM296" s="19">
        <v>0</v>
      </c>
      <c r="AN296" s="19">
        <v>0</v>
      </c>
      <c r="AO296" s="19">
        <v>0</v>
      </c>
      <c r="AP296" s="19">
        <v>0</v>
      </c>
      <c r="AQ296" s="20">
        <v>1.2960653305053711</v>
      </c>
    </row>
    <row r="297" spans="1:43" x14ac:dyDescent="0.25">
      <c r="A297" s="52" t="s">
        <v>81</v>
      </c>
      <c r="B297" s="52" t="s">
        <v>26</v>
      </c>
      <c r="C297" s="52" t="s">
        <v>125</v>
      </c>
      <c r="D297" s="43">
        <v>0.17881016433238983</v>
      </c>
      <c r="E297" s="19">
        <v>0</v>
      </c>
      <c r="F297" s="19">
        <v>0.30653169751167297</v>
      </c>
      <c r="G297" s="19">
        <v>0</v>
      </c>
      <c r="H297" s="19">
        <v>0.1716577559709549</v>
      </c>
      <c r="I297" s="19">
        <v>0.17238236963748932</v>
      </c>
      <c r="J297" s="19">
        <v>0.30653169751167297</v>
      </c>
      <c r="K297" s="19">
        <v>0.75436514616012573</v>
      </c>
      <c r="L297" s="19">
        <v>0.43425324559211731</v>
      </c>
      <c r="M297" s="19">
        <v>0.15326584875583649</v>
      </c>
      <c r="N297" s="19">
        <v>5.1088619977235794E-2</v>
      </c>
      <c r="O297" s="19">
        <v>0.10217723995447159</v>
      </c>
      <c r="P297" s="19">
        <v>2.5544309988617897E-2</v>
      </c>
      <c r="Q297" s="19">
        <v>0.12772154808044434</v>
      </c>
      <c r="R297" s="19">
        <v>20.665346145629883</v>
      </c>
      <c r="S297" s="19">
        <v>0</v>
      </c>
      <c r="T297" s="19">
        <v>1.0790072381496429E-2</v>
      </c>
      <c r="U297" s="19">
        <v>1.1542577743530273</v>
      </c>
      <c r="V297" s="19">
        <v>3.5534601658582687E-2</v>
      </c>
      <c r="W297" s="19">
        <v>0.5364304780960083</v>
      </c>
      <c r="X297" s="19">
        <v>0.22989878058433533</v>
      </c>
      <c r="Y297" s="19">
        <v>0</v>
      </c>
      <c r="Z297" s="19">
        <v>3.2845363020896912E-2</v>
      </c>
      <c r="AA297" s="19">
        <v>6.9331876933574677E-2</v>
      </c>
      <c r="AB297" s="19">
        <v>0.12772154808044434</v>
      </c>
      <c r="AC297" s="19">
        <v>0</v>
      </c>
      <c r="AD297" s="19">
        <v>0.23721243441104889</v>
      </c>
      <c r="AE297" s="19">
        <v>0</v>
      </c>
      <c r="AF297" s="19">
        <v>1.8230663612484932E-2</v>
      </c>
      <c r="AG297" s="19">
        <v>0.12772154808044434</v>
      </c>
      <c r="AH297" s="19">
        <v>0</v>
      </c>
      <c r="AI297" s="19">
        <v>0</v>
      </c>
      <c r="AJ297" s="19">
        <v>0.22989878058433533</v>
      </c>
      <c r="AK297" s="19">
        <v>5.1088619977235794E-2</v>
      </c>
      <c r="AL297" s="19">
        <v>2.5544309988617897E-2</v>
      </c>
      <c r="AM297" s="19">
        <v>7.6632924377918243E-2</v>
      </c>
      <c r="AN297" s="19">
        <v>2.9631397724151611</v>
      </c>
      <c r="AO297" s="19">
        <v>0.51088619232177734</v>
      </c>
      <c r="AP297" s="19">
        <v>2.6821525096893311</v>
      </c>
      <c r="AQ297" s="20">
        <v>3.8316464424133301</v>
      </c>
    </row>
    <row r="298" spans="1:43" x14ac:dyDescent="0.25">
      <c r="A298" s="52" t="s">
        <v>82</v>
      </c>
      <c r="B298" s="52" t="s">
        <v>27</v>
      </c>
      <c r="C298" s="52" t="s">
        <v>125</v>
      </c>
      <c r="D298" s="43">
        <v>0.42917728424072266</v>
      </c>
      <c r="E298" s="19">
        <v>1.570160873234272E-2</v>
      </c>
      <c r="F298" s="19">
        <v>0.42656034231185913</v>
      </c>
      <c r="G298" s="19">
        <v>0.28786283731460571</v>
      </c>
      <c r="H298" s="19">
        <v>5.7781919836997986E-2</v>
      </c>
      <c r="I298" s="19">
        <v>5.2129339426755905E-2</v>
      </c>
      <c r="J298" s="19">
        <v>0.10729432106018066</v>
      </c>
      <c r="K298" s="19">
        <v>0.11514513194561005</v>
      </c>
      <c r="L298" s="19">
        <v>1.570160873234272E-2</v>
      </c>
      <c r="M298" s="19">
        <v>0</v>
      </c>
      <c r="N298" s="19">
        <v>3.9254020899534225E-2</v>
      </c>
      <c r="O298" s="19">
        <v>8.6358845233917236E-2</v>
      </c>
      <c r="P298" s="19">
        <v>2.0935479551553726E-2</v>
      </c>
      <c r="Q298" s="19">
        <v>1.0467739775776863E-2</v>
      </c>
      <c r="R298" s="19">
        <v>0.12822979688644409</v>
      </c>
      <c r="S298" s="19">
        <v>1.13836669921875</v>
      </c>
      <c r="T298" s="19">
        <v>0.28037261962890625</v>
      </c>
      <c r="U298" s="19">
        <v>0.2847156822681427</v>
      </c>
      <c r="V298" s="19">
        <v>4.7274444252252579E-2</v>
      </c>
      <c r="W298" s="19">
        <v>8.1124976277351379E-2</v>
      </c>
      <c r="X298" s="19">
        <v>1.0886448621749878</v>
      </c>
      <c r="Y298" s="19">
        <v>0</v>
      </c>
      <c r="Z298" s="19">
        <v>0</v>
      </c>
      <c r="AA298" s="19">
        <v>8.6358845233917236E-2</v>
      </c>
      <c r="AB298" s="19">
        <v>2.0935479551553726E-2</v>
      </c>
      <c r="AC298" s="19">
        <v>0</v>
      </c>
      <c r="AD298" s="19">
        <v>6.255757063627243E-2</v>
      </c>
      <c r="AE298" s="19">
        <v>0</v>
      </c>
      <c r="AF298" s="19">
        <v>2.4886085884645581E-4</v>
      </c>
      <c r="AG298" s="19">
        <v>9.4209656119346619E-2</v>
      </c>
      <c r="AH298" s="19">
        <v>0</v>
      </c>
      <c r="AI298" s="19">
        <v>0</v>
      </c>
      <c r="AJ298" s="19">
        <v>0.33496767282485962</v>
      </c>
      <c r="AK298" s="19">
        <v>2.8786282986402512E-2</v>
      </c>
      <c r="AL298" s="19">
        <v>0.53385466337203979</v>
      </c>
      <c r="AM298" s="19">
        <v>13.506000518798828</v>
      </c>
      <c r="AN298" s="19">
        <v>0.23029026389122009</v>
      </c>
      <c r="AO298" s="19">
        <v>2.6169349439442158E-3</v>
      </c>
      <c r="AP298" s="19">
        <v>0.87667316198348999</v>
      </c>
      <c r="AQ298" s="20">
        <v>2.679741382598877</v>
      </c>
    </row>
    <row r="299" spans="1:43" x14ac:dyDescent="0.25">
      <c r="A299" s="52" t="s">
        <v>83</v>
      </c>
      <c r="B299" s="52" t="s">
        <v>28</v>
      </c>
      <c r="C299" s="52" t="s">
        <v>125</v>
      </c>
      <c r="D299" s="43">
        <v>60.128761291503906</v>
      </c>
      <c r="E299" s="19">
        <v>0.2840975821018219</v>
      </c>
      <c r="F299" s="19">
        <v>0.97832924127578735</v>
      </c>
      <c r="G299" s="19">
        <v>0.21091783046722412</v>
      </c>
      <c r="H299" s="19">
        <v>0</v>
      </c>
      <c r="I299" s="19">
        <v>0.44044280052185059</v>
      </c>
      <c r="J299" s="19">
        <v>1.7217550277709961</v>
      </c>
      <c r="K299" s="19">
        <v>6.5447654724121094</v>
      </c>
      <c r="L299" s="19">
        <v>8.2834595814347267E-3</v>
      </c>
      <c r="M299" s="19">
        <v>0</v>
      </c>
      <c r="N299" s="19">
        <v>4.2340517044067383</v>
      </c>
      <c r="O299" s="19">
        <v>1.5069261789321899</v>
      </c>
      <c r="P299" s="19">
        <v>7.8126611709594727</v>
      </c>
      <c r="Q299" s="19">
        <v>0.80424398183822632</v>
      </c>
      <c r="R299" s="19">
        <v>7.0502510070800781</v>
      </c>
      <c r="S299" s="19">
        <v>19.547136306762695</v>
      </c>
      <c r="T299" s="19">
        <v>111.94312286376953</v>
      </c>
      <c r="U299" s="19">
        <v>21.618141174316406</v>
      </c>
      <c r="V299" s="19">
        <v>3.496363639831543</v>
      </c>
      <c r="W299" s="19">
        <v>67.410781860351563</v>
      </c>
      <c r="X299" s="19">
        <v>2.972400426864624</v>
      </c>
      <c r="Y299" s="19">
        <v>1.3475425541400909E-2</v>
      </c>
      <c r="Z299" s="19">
        <v>7.9733796417713165E-2</v>
      </c>
      <c r="AA299" s="19">
        <v>2.0305757522583008</v>
      </c>
      <c r="AB299" s="19">
        <v>4.116234302520752</v>
      </c>
      <c r="AC299" s="19">
        <v>0</v>
      </c>
      <c r="AD299" s="19">
        <v>3.7779426574707031</v>
      </c>
      <c r="AE299" s="19">
        <v>3.4327294677495956E-2</v>
      </c>
      <c r="AF299" s="19">
        <v>0.44171422719955444</v>
      </c>
      <c r="AG299" s="19">
        <v>2.0782914161682129</v>
      </c>
      <c r="AH299" s="19">
        <v>0</v>
      </c>
      <c r="AI299" s="19">
        <v>0</v>
      </c>
      <c r="AJ299" s="19">
        <v>5.2256793975830078</v>
      </c>
      <c r="AK299" s="19">
        <v>3.4121098518371582</v>
      </c>
      <c r="AL299" s="19">
        <v>1.1527473926544189</v>
      </c>
      <c r="AM299" s="19">
        <v>0</v>
      </c>
      <c r="AN299" s="19">
        <v>0</v>
      </c>
      <c r="AO299" s="19">
        <v>0</v>
      </c>
      <c r="AP299" s="19">
        <v>0</v>
      </c>
      <c r="AQ299" s="20">
        <v>5.4996895790100098</v>
      </c>
    </row>
    <row r="300" spans="1:43" x14ac:dyDescent="0.25">
      <c r="A300" s="52" t="s">
        <v>84</v>
      </c>
      <c r="B300" s="52" t="s">
        <v>29</v>
      </c>
      <c r="C300" s="52" t="s">
        <v>125</v>
      </c>
      <c r="D300" s="43">
        <v>0.16725394129753113</v>
      </c>
      <c r="E300" s="19">
        <v>1.3514175079762936E-2</v>
      </c>
      <c r="F300" s="19">
        <v>2.6186535358428955</v>
      </c>
      <c r="G300" s="19">
        <v>1.3053901195526123</v>
      </c>
      <c r="H300" s="19">
        <v>0.69327712059020996</v>
      </c>
      <c r="I300" s="19">
        <v>0.73160696029663086</v>
      </c>
      <c r="J300" s="19">
        <v>1.253512978553772</v>
      </c>
      <c r="K300" s="19">
        <v>1.1495758295059204</v>
      </c>
      <c r="L300" s="19">
        <v>1.7436444759368896</v>
      </c>
      <c r="M300" s="19">
        <v>0.69327712059020996</v>
      </c>
      <c r="N300" s="19">
        <v>3.2154717445373535</v>
      </c>
      <c r="O300" s="19">
        <v>1.3381619453430176</v>
      </c>
      <c r="P300" s="19">
        <v>1.2946779727935791</v>
      </c>
      <c r="Q300" s="19">
        <v>0.40425524115562439</v>
      </c>
      <c r="R300" s="19">
        <v>4.1365575790405273</v>
      </c>
      <c r="S300" s="19">
        <v>4.1896400451660156</v>
      </c>
      <c r="T300" s="19">
        <v>1.5698351860046387</v>
      </c>
      <c r="U300" s="19">
        <v>15.924290657043457</v>
      </c>
      <c r="V300" s="19">
        <v>1.3165608644485474</v>
      </c>
      <c r="W300" s="19">
        <v>7.1243033409118652</v>
      </c>
      <c r="X300" s="19">
        <v>3.5895068645477295</v>
      </c>
      <c r="Y300" s="19">
        <v>0</v>
      </c>
      <c r="Z300" s="19">
        <v>6.7258395254611969E-2</v>
      </c>
      <c r="AA300" s="19">
        <v>1.3337322473526001</v>
      </c>
      <c r="AB300" s="19">
        <v>0.9502180814743042</v>
      </c>
      <c r="AC300" s="19">
        <v>0</v>
      </c>
      <c r="AD300" s="19">
        <v>0.37867271900177002</v>
      </c>
      <c r="AE300" s="19">
        <v>0</v>
      </c>
      <c r="AF300" s="19">
        <v>4.5675162225961685E-2</v>
      </c>
      <c r="AG300" s="19">
        <v>9.1992676258087158E-2</v>
      </c>
      <c r="AH300" s="19">
        <v>0</v>
      </c>
      <c r="AI300" s="19">
        <v>0</v>
      </c>
      <c r="AJ300" s="19">
        <v>1.1588010787963867</v>
      </c>
      <c r="AK300" s="19">
        <v>1.7615025863051414E-2</v>
      </c>
      <c r="AL300" s="19">
        <v>9.7221784591674805</v>
      </c>
      <c r="AM300" s="19">
        <v>0.1824413537979126</v>
      </c>
      <c r="AN300" s="19">
        <v>0.14595307409763336</v>
      </c>
      <c r="AO300" s="19">
        <v>0.14595307409763336</v>
      </c>
      <c r="AP300" s="19">
        <v>0.1824413537979126</v>
      </c>
      <c r="AQ300" s="20">
        <v>43.121452331542969</v>
      </c>
    </row>
    <row r="301" spans="1:43" x14ac:dyDescent="0.25">
      <c r="A301" s="52" t="s">
        <v>85</v>
      </c>
      <c r="B301" s="52" t="s">
        <v>30</v>
      </c>
      <c r="C301" s="52" t="s">
        <v>125</v>
      </c>
      <c r="D301" s="43">
        <v>7.2911748886108398</v>
      </c>
      <c r="E301" s="19">
        <v>0.14763440191745758</v>
      </c>
      <c r="F301" s="19">
        <v>0</v>
      </c>
      <c r="G301" s="19">
        <v>0</v>
      </c>
      <c r="H301" s="19">
        <v>0</v>
      </c>
      <c r="I301" s="19">
        <v>0.16308636963367462</v>
      </c>
      <c r="J301" s="19">
        <v>0.56936901807785034</v>
      </c>
      <c r="K301" s="19">
        <v>7.6644840240478516</v>
      </c>
      <c r="L301" s="19">
        <v>4.77497378597036E-4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3.9095187094062567E-4</v>
      </c>
      <c r="U301" s="19">
        <v>0.3547380268573761</v>
      </c>
      <c r="V301" s="19">
        <v>4.290687084197998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0.15960709750652313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20">
        <v>0.11300309002399445</v>
      </c>
    </row>
    <row r="302" spans="1:43" x14ac:dyDescent="0.25">
      <c r="A302" s="52" t="s">
        <v>86</v>
      </c>
      <c r="B302" s="52" t="s">
        <v>31</v>
      </c>
      <c r="C302" s="52" t="s">
        <v>125</v>
      </c>
      <c r="D302" s="43">
        <v>3.2959558963775635</v>
      </c>
      <c r="E302" s="19">
        <v>0.57045388221740723</v>
      </c>
      <c r="F302" s="19">
        <v>1.6479779481887817</v>
      </c>
      <c r="G302" s="19">
        <v>2.02828049659729</v>
      </c>
      <c r="H302" s="19">
        <v>2.6604588031768799</v>
      </c>
      <c r="I302" s="19">
        <v>2.1703066825866699</v>
      </c>
      <c r="J302" s="19">
        <v>1.9648969173431396</v>
      </c>
      <c r="K302" s="19">
        <v>8.8601284027099609</v>
      </c>
      <c r="L302" s="19">
        <v>2.8522694110870361</v>
      </c>
      <c r="M302" s="19">
        <v>6.3383765518665314E-2</v>
      </c>
      <c r="N302" s="19">
        <v>0.38030260801315308</v>
      </c>
      <c r="O302" s="19">
        <v>2.2184319496154785</v>
      </c>
      <c r="P302" s="19">
        <v>0.38030260801315308</v>
      </c>
      <c r="Q302" s="19">
        <v>0.76060521602630615</v>
      </c>
      <c r="R302" s="19">
        <v>4.436863899230957</v>
      </c>
      <c r="S302" s="19">
        <v>0.25353506207466125</v>
      </c>
      <c r="T302" s="19">
        <v>5.7339221239089966E-2</v>
      </c>
      <c r="U302" s="19">
        <v>4.9152951240539551</v>
      </c>
      <c r="V302" s="19">
        <v>1.4291260242462158</v>
      </c>
      <c r="W302" s="19">
        <v>6.7186799049377441</v>
      </c>
      <c r="X302" s="19">
        <v>1.1409077644348145</v>
      </c>
      <c r="Y302" s="19">
        <v>2.1259110420942307E-2</v>
      </c>
      <c r="Z302" s="19">
        <v>3.4506529569625854E-2</v>
      </c>
      <c r="AA302" s="19">
        <v>0.89499092102050781</v>
      </c>
      <c r="AB302" s="19">
        <v>2.2818155288696289</v>
      </c>
      <c r="AC302" s="19">
        <v>0</v>
      </c>
      <c r="AD302" s="19">
        <v>1.6404948234558105</v>
      </c>
      <c r="AE302" s="19">
        <v>0.71033352613449097</v>
      </c>
      <c r="AF302" s="19">
        <v>1.2620463371276855</v>
      </c>
      <c r="AG302" s="19">
        <v>6.7820630073547363</v>
      </c>
      <c r="AH302" s="19">
        <v>0</v>
      </c>
      <c r="AI302" s="19">
        <v>0</v>
      </c>
      <c r="AJ302" s="19">
        <v>2.3451995849609375</v>
      </c>
      <c r="AK302" s="19">
        <v>1.6479779481887817</v>
      </c>
      <c r="AL302" s="19">
        <v>37.966876983642578</v>
      </c>
      <c r="AM302" s="19">
        <v>71.243354797363281</v>
      </c>
      <c r="AN302" s="19">
        <v>0</v>
      </c>
      <c r="AO302" s="19">
        <v>0.19015130400657654</v>
      </c>
      <c r="AP302" s="19">
        <v>4.1833286285400391</v>
      </c>
      <c r="AQ302" s="20">
        <v>25.79719352722168</v>
      </c>
    </row>
    <row r="303" spans="1:43" x14ac:dyDescent="0.25">
      <c r="A303" s="52" t="s">
        <v>87</v>
      </c>
      <c r="B303" s="52" t="s">
        <v>32</v>
      </c>
      <c r="C303" s="52" t="s">
        <v>125</v>
      </c>
      <c r="D303" s="43">
        <v>0</v>
      </c>
      <c r="E303" s="19">
        <v>0</v>
      </c>
      <c r="F303" s="19">
        <v>0.12344397604465485</v>
      </c>
      <c r="G303" s="19">
        <v>0</v>
      </c>
      <c r="H303" s="19">
        <v>0</v>
      </c>
      <c r="I303" s="19">
        <v>0</v>
      </c>
      <c r="J303" s="19">
        <v>0</v>
      </c>
      <c r="K303" s="19">
        <v>1.2344397306442261</v>
      </c>
      <c r="L303" s="19">
        <v>10.863069534301758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1.1602065525949001E-2</v>
      </c>
      <c r="U303" s="19">
        <v>0.11448699980974197</v>
      </c>
      <c r="V303" s="19">
        <v>3.7006740570068359</v>
      </c>
      <c r="W303" s="19">
        <v>0.49377590417861938</v>
      </c>
      <c r="X303" s="19">
        <v>17.652486801147461</v>
      </c>
      <c r="Y303" s="19">
        <v>0.54421383142471313</v>
      </c>
      <c r="Z303" s="19">
        <v>0</v>
      </c>
      <c r="AA303" s="19">
        <v>0.56678187847137451</v>
      </c>
      <c r="AB303" s="19">
        <v>0.98755180835723877</v>
      </c>
      <c r="AC303" s="19">
        <v>0</v>
      </c>
      <c r="AD303" s="19">
        <v>1.4669457674026489</v>
      </c>
      <c r="AE303" s="19">
        <v>0</v>
      </c>
      <c r="AF303" s="19">
        <v>0.3847137987613678</v>
      </c>
      <c r="AG303" s="19">
        <v>3.1098382472991943</v>
      </c>
      <c r="AH303" s="19">
        <v>0</v>
      </c>
      <c r="AI303" s="19">
        <v>9.970487654209137E-2</v>
      </c>
      <c r="AJ303" s="19">
        <v>0.74066382646560669</v>
      </c>
      <c r="AK303" s="19">
        <v>0</v>
      </c>
      <c r="AL303" s="19">
        <v>119.61720275878906</v>
      </c>
      <c r="AM303" s="19">
        <v>0</v>
      </c>
      <c r="AN303" s="19">
        <v>0.12344397604465485</v>
      </c>
      <c r="AO303" s="19">
        <v>0</v>
      </c>
      <c r="AP303" s="19">
        <v>0</v>
      </c>
      <c r="AQ303" s="20">
        <v>6.5425305366516113</v>
      </c>
    </row>
    <row r="304" spans="1:43" x14ac:dyDescent="0.25">
      <c r="A304" s="52" t="s">
        <v>88</v>
      </c>
      <c r="B304" s="52" t="s">
        <v>33</v>
      </c>
      <c r="C304" s="52" t="s">
        <v>125</v>
      </c>
      <c r="D304" s="43">
        <v>0</v>
      </c>
      <c r="E304" s="19">
        <v>0</v>
      </c>
      <c r="F304" s="19">
        <v>0</v>
      </c>
      <c r="G304" s="19">
        <v>1.9330627918243408</v>
      </c>
      <c r="H304" s="19">
        <v>0</v>
      </c>
      <c r="I304" s="19">
        <v>1.6505593061447144</v>
      </c>
      <c r="J304" s="19">
        <v>0</v>
      </c>
      <c r="K304" s="19">
        <v>8.1607236862182617</v>
      </c>
      <c r="L304" s="19">
        <v>0</v>
      </c>
      <c r="M304" s="19">
        <v>0</v>
      </c>
      <c r="N304" s="19">
        <v>1.1265598004683852E-3</v>
      </c>
      <c r="O304" s="19">
        <v>0</v>
      </c>
      <c r="P304" s="19">
        <v>8.6575150489807129E-2</v>
      </c>
      <c r="Q304" s="19">
        <v>0</v>
      </c>
      <c r="R304" s="19">
        <v>4.4376170262694359E-3</v>
      </c>
      <c r="S304" s="19">
        <v>0</v>
      </c>
      <c r="T304" s="19">
        <v>0</v>
      </c>
      <c r="U304" s="19">
        <v>1.5018173456192017</v>
      </c>
      <c r="V304" s="19">
        <v>0</v>
      </c>
      <c r="W304" s="19">
        <v>2.577176570892334</v>
      </c>
      <c r="X304" s="19">
        <v>3.1303880214691162</v>
      </c>
      <c r="Y304" s="19">
        <v>47.327018737792969</v>
      </c>
      <c r="Z304" s="19">
        <v>0.14981114864349365</v>
      </c>
      <c r="AA304" s="19">
        <v>55.820533752441406</v>
      </c>
      <c r="AB304" s="19">
        <v>36.564743041992188</v>
      </c>
      <c r="AC304" s="19">
        <v>0</v>
      </c>
      <c r="AD304" s="19">
        <v>18.563846588134766</v>
      </c>
      <c r="AE304" s="19">
        <v>0</v>
      </c>
      <c r="AF304" s="19">
        <v>0.10050038248300552</v>
      </c>
      <c r="AG304" s="19">
        <v>20.704612731933594</v>
      </c>
      <c r="AH304" s="19">
        <v>3.0467942357063293E-2</v>
      </c>
      <c r="AI304" s="19">
        <v>1.0192430019378662</v>
      </c>
      <c r="AJ304" s="19">
        <v>2.3099033832550049</v>
      </c>
      <c r="AK304" s="19">
        <v>0</v>
      </c>
      <c r="AL304" s="19">
        <v>201.52737426757813</v>
      </c>
      <c r="AM304" s="19">
        <v>0.46919000148773193</v>
      </c>
      <c r="AN304" s="19">
        <v>0</v>
      </c>
      <c r="AO304" s="19">
        <v>0</v>
      </c>
      <c r="AP304" s="19">
        <v>0</v>
      </c>
      <c r="AQ304" s="20">
        <v>16.480207443237305</v>
      </c>
    </row>
    <row r="305" spans="1:43" x14ac:dyDescent="0.25">
      <c r="A305" s="52" t="s">
        <v>89</v>
      </c>
      <c r="B305" s="52" t="s">
        <v>34</v>
      </c>
      <c r="C305" s="52" t="s">
        <v>125</v>
      </c>
      <c r="D305" s="43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0.30406507849693298</v>
      </c>
      <c r="K305" s="19">
        <v>0.63577240705490112</v>
      </c>
      <c r="L305" s="19">
        <v>0</v>
      </c>
      <c r="M305" s="19">
        <v>8.2926839590072632E-2</v>
      </c>
      <c r="N305" s="19">
        <v>2.2531434893608093E-2</v>
      </c>
      <c r="O305" s="19">
        <v>0</v>
      </c>
      <c r="P305" s="19">
        <v>0</v>
      </c>
      <c r="Q305" s="19">
        <v>0</v>
      </c>
      <c r="R305" s="19">
        <v>0.2476450651884079</v>
      </c>
      <c r="S305" s="19">
        <v>8.4194814553484321E-4</v>
      </c>
      <c r="T305" s="19">
        <v>0.52283263206481934</v>
      </c>
      <c r="U305" s="19">
        <v>1.0445455312728882</v>
      </c>
      <c r="V305" s="19">
        <v>0.60065174102783203</v>
      </c>
      <c r="W305" s="19">
        <v>0.68151897192001343</v>
      </c>
      <c r="X305" s="19">
        <v>0.79850256443023682</v>
      </c>
      <c r="Y305" s="19">
        <v>0.30793443322181702</v>
      </c>
      <c r="Z305" s="19">
        <v>30.237974166870117</v>
      </c>
      <c r="AA305" s="19">
        <v>3.357283353805542</v>
      </c>
      <c r="AB305" s="19">
        <v>3.8926413059234619</v>
      </c>
      <c r="AC305" s="19">
        <v>0</v>
      </c>
      <c r="AD305" s="19">
        <v>10.372082710266113</v>
      </c>
      <c r="AE305" s="19">
        <v>0</v>
      </c>
      <c r="AF305" s="19">
        <v>7.9574227333068848E-2</v>
      </c>
      <c r="AG305" s="19">
        <v>2.8859775066375732</v>
      </c>
      <c r="AH305" s="19">
        <v>0</v>
      </c>
      <c r="AI305" s="19">
        <v>0</v>
      </c>
      <c r="AJ305" s="19">
        <v>3.2595283985137939</v>
      </c>
      <c r="AK305" s="19">
        <v>0</v>
      </c>
      <c r="AL305" s="19">
        <v>0.7592652440071106</v>
      </c>
      <c r="AM305" s="19">
        <v>0</v>
      </c>
      <c r="AN305" s="19">
        <v>0</v>
      </c>
      <c r="AO305" s="19">
        <v>0.44381216168403625</v>
      </c>
      <c r="AP305" s="19">
        <v>0</v>
      </c>
      <c r="AQ305" s="20">
        <v>0</v>
      </c>
    </row>
    <row r="306" spans="1:43" ht="30" x14ac:dyDescent="0.25">
      <c r="A306" s="52" t="s">
        <v>90</v>
      </c>
      <c r="B306" s="52" t="s">
        <v>35</v>
      </c>
      <c r="C306" s="52" t="s">
        <v>125</v>
      </c>
      <c r="D306" s="43">
        <v>9.0866718292236328</v>
      </c>
      <c r="E306" s="19">
        <v>0.63101887702941895</v>
      </c>
      <c r="F306" s="19">
        <v>0</v>
      </c>
      <c r="G306" s="19">
        <v>2.9459567070007324</v>
      </c>
      <c r="H306" s="19">
        <v>3.3665720373392105E-2</v>
      </c>
      <c r="I306" s="19">
        <v>0.11452694237232208</v>
      </c>
      <c r="J306" s="19">
        <v>0</v>
      </c>
      <c r="K306" s="19">
        <v>6.7148914337158203</v>
      </c>
      <c r="L306" s="19">
        <v>19.687789916992188</v>
      </c>
      <c r="M306" s="19">
        <v>0</v>
      </c>
      <c r="N306" s="19">
        <v>2.2035431116819382E-2</v>
      </c>
      <c r="O306" s="19">
        <v>0.75722271203994751</v>
      </c>
      <c r="P306" s="19">
        <v>0.53121668100357056</v>
      </c>
      <c r="Q306" s="19">
        <v>3.1550943851470947</v>
      </c>
      <c r="R306" s="19">
        <v>0.88349491357803345</v>
      </c>
      <c r="S306" s="19">
        <v>0.50097107887268066</v>
      </c>
      <c r="T306" s="19">
        <v>4.4973152689635754E-3</v>
      </c>
      <c r="U306" s="19">
        <v>2.9718790054321289</v>
      </c>
      <c r="V306" s="19">
        <v>1.5525662899017334</v>
      </c>
      <c r="W306" s="19">
        <v>0.35392501950263977</v>
      </c>
      <c r="X306" s="19">
        <v>1.0751490592956543</v>
      </c>
      <c r="Y306" s="19">
        <v>0</v>
      </c>
      <c r="Z306" s="19">
        <v>4.8167008906602859E-2</v>
      </c>
      <c r="AA306" s="19">
        <v>3.227461576461792</v>
      </c>
      <c r="AB306" s="19">
        <v>14.663020133972168</v>
      </c>
      <c r="AC306" s="19">
        <v>0</v>
      </c>
      <c r="AD306" s="19">
        <v>1.511432409286499</v>
      </c>
      <c r="AE306" s="19">
        <v>4.1870731860399246E-2</v>
      </c>
      <c r="AF306" s="19">
        <v>0.13916394114494324</v>
      </c>
      <c r="AG306" s="19">
        <v>3.0051264762878418</v>
      </c>
      <c r="AH306" s="19">
        <v>4.7506606206297874E-3</v>
      </c>
      <c r="AI306" s="19">
        <v>4.5505012385547161E-3</v>
      </c>
      <c r="AJ306" s="19">
        <v>7.570014476776123</v>
      </c>
      <c r="AK306" s="19">
        <v>0</v>
      </c>
      <c r="AL306" s="19">
        <v>197.09550476074219</v>
      </c>
      <c r="AM306" s="19">
        <v>9.014555811882019E-2</v>
      </c>
      <c r="AN306" s="19">
        <v>0</v>
      </c>
      <c r="AO306" s="19">
        <v>0.1191924512386322</v>
      </c>
      <c r="AP306" s="19">
        <v>0</v>
      </c>
      <c r="AQ306" s="20">
        <v>8.1357412338256836</v>
      </c>
    </row>
    <row r="307" spans="1:43" ht="30" x14ac:dyDescent="0.25">
      <c r="A307" s="52" t="s">
        <v>91</v>
      </c>
      <c r="B307" s="52" t="s">
        <v>36</v>
      </c>
      <c r="C307" s="52" t="s">
        <v>125</v>
      </c>
      <c r="D307" s="43">
        <v>1.4343843460083008</v>
      </c>
      <c r="E307" s="19">
        <v>0.91800600290298462</v>
      </c>
      <c r="F307" s="19">
        <v>1.0901319980621338</v>
      </c>
      <c r="G307" s="19">
        <v>1.7212611436843872</v>
      </c>
      <c r="H307" s="19">
        <v>0.84885573387145996</v>
      </c>
      <c r="I307" s="19">
        <v>0.73923379182815552</v>
      </c>
      <c r="J307" s="19">
        <v>1.2622581720352173</v>
      </c>
      <c r="K307" s="19">
        <v>2.0265591144561768</v>
      </c>
      <c r="L307" s="19">
        <v>1.2048828601837158</v>
      </c>
      <c r="M307" s="19">
        <v>5.7375375181436539E-2</v>
      </c>
      <c r="N307" s="19">
        <v>0.68850445747375488</v>
      </c>
      <c r="O307" s="19">
        <v>3.0982701778411865</v>
      </c>
      <c r="P307" s="19">
        <v>0.17212611436843872</v>
      </c>
      <c r="Q307" s="19">
        <v>0.17212611436843872</v>
      </c>
      <c r="R307" s="19">
        <v>2.1802639961242676</v>
      </c>
      <c r="S307" s="19">
        <v>0.80325520038604736</v>
      </c>
      <c r="T307" s="19">
        <v>0</v>
      </c>
      <c r="U307" s="19">
        <v>2.1228888034820557</v>
      </c>
      <c r="V307" s="19">
        <v>0</v>
      </c>
      <c r="W307" s="19">
        <v>1.7786365747451782</v>
      </c>
      <c r="X307" s="19">
        <v>4.3605279922485352</v>
      </c>
      <c r="Y307" s="19">
        <v>0.15967011451721191</v>
      </c>
      <c r="Z307" s="19">
        <v>0</v>
      </c>
      <c r="AA307" s="19">
        <v>1.3894649744033813</v>
      </c>
      <c r="AB307" s="19">
        <v>14.80284595489502</v>
      </c>
      <c r="AC307" s="19">
        <v>0</v>
      </c>
      <c r="AD307" s="19">
        <v>0.86357897520065308</v>
      </c>
      <c r="AE307" s="19">
        <v>5.4426945745944977E-2</v>
      </c>
      <c r="AF307" s="19">
        <v>0</v>
      </c>
      <c r="AG307" s="19">
        <v>19.163373947143555</v>
      </c>
      <c r="AH307" s="19">
        <v>0</v>
      </c>
      <c r="AI307" s="19">
        <v>0</v>
      </c>
      <c r="AJ307" s="19">
        <v>2.5818920135498047</v>
      </c>
      <c r="AK307" s="19">
        <v>0.17212611436843872</v>
      </c>
      <c r="AL307" s="19">
        <v>30.1220703125</v>
      </c>
      <c r="AM307" s="19">
        <v>3.4425222873687744</v>
      </c>
      <c r="AN307" s="19">
        <v>2.1228888034820557</v>
      </c>
      <c r="AO307" s="19">
        <v>0</v>
      </c>
      <c r="AP307" s="19">
        <v>0</v>
      </c>
      <c r="AQ307" s="20">
        <v>35.744857788085938</v>
      </c>
    </row>
    <row r="308" spans="1:43" x14ac:dyDescent="0.25">
      <c r="A308" s="52" t="s">
        <v>92</v>
      </c>
      <c r="B308" s="52" t="s">
        <v>37</v>
      </c>
      <c r="C308" s="52" t="s">
        <v>125</v>
      </c>
      <c r="D308" s="43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0.11763423681259155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2.6192686054855585E-3</v>
      </c>
      <c r="AC308" s="19">
        <v>2.4957869052886963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2.9979004859924316</v>
      </c>
      <c r="AN308" s="19">
        <v>0</v>
      </c>
      <c r="AO308" s="19">
        <v>21.901830673217773</v>
      </c>
      <c r="AP308" s="19">
        <v>9.7154185175895691E-2</v>
      </c>
      <c r="AQ308" s="20">
        <v>9.6811065673828125</v>
      </c>
    </row>
    <row r="309" spans="1:43" x14ac:dyDescent="0.25">
      <c r="A309" s="52" t="s">
        <v>93</v>
      </c>
      <c r="B309" s="52" t="s">
        <v>38</v>
      </c>
      <c r="C309" s="52" t="s">
        <v>125</v>
      </c>
      <c r="D309" s="43">
        <v>0</v>
      </c>
      <c r="E309" s="19">
        <v>0</v>
      </c>
      <c r="F309" s="19">
        <v>0</v>
      </c>
      <c r="G309" s="19">
        <v>0</v>
      </c>
      <c r="H309" s="19">
        <v>0.73121500015258789</v>
      </c>
      <c r="I309" s="19">
        <v>0</v>
      </c>
      <c r="J309" s="19">
        <v>0</v>
      </c>
      <c r="K309" s="19">
        <v>5.9566892683506012E-2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0.33890652656555176</v>
      </c>
      <c r="S309" s="19">
        <v>0</v>
      </c>
      <c r="T309" s="19">
        <v>0</v>
      </c>
      <c r="U309" s="19">
        <v>0</v>
      </c>
      <c r="V309" s="19">
        <v>0</v>
      </c>
      <c r="W309" s="19">
        <v>0.26054966449737549</v>
      </c>
      <c r="X309" s="19">
        <v>0.45187535881996155</v>
      </c>
      <c r="Y309" s="19">
        <v>0.67943316698074341</v>
      </c>
      <c r="Z309" s="19">
        <v>0</v>
      </c>
      <c r="AA309" s="19">
        <v>0.50188195705413818</v>
      </c>
      <c r="AB309" s="19">
        <v>11.371433258056641</v>
      </c>
      <c r="AC309" s="19">
        <v>0</v>
      </c>
      <c r="AD309" s="19">
        <v>22.775890350341797</v>
      </c>
      <c r="AE309" s="19">
        <v>0</v>
      </c>
      <c r="AF309" s="19">
        <v>7.4067220091819763E-2</v>
      </c>
      <c r="AG309" s="19">
        <v>9.1363983154296875</v>
      </c>
      <c r="AH309" s="19">
        <v>0</v>
      </c>
      <c r="AI309" s="19">
        <v>0</v>
      </c>
      <c r="AJ309" s="19">
        <v>0.11296883970499039</v>
      </c>
      <c r="AK309" s="19">
        <v>2.8279986381530762</v>
      </c>
      <c r="AL309" s="19">
        <v>98.815414428710938</v>
      </c>
      <c r="AM309" s="19">
        <v>9.9412574768066406</v>
      </c>
      <c r="AN309" s="19">
        <v>8.4879083633422852</v>
      </c>
      <c r="AO309" s="19">
        <v>0</v>
      </c>
      <c r="AP309" s="19">
        <v>4.4571342468261719</v>
      </c>
      <c r="AQ309" s="20">
        <v>29.176904678344727</v>
      </c>
    </row>
    <row r="310" spans="1:43" x14ac:dyDescent="0.25">
      <c r="A310" s="52" t="s">
        <v>94</v>
      </c>
      <c r="B310" s="52" t="s">
        <v>39</v>
      </c>
      <c r="C310" s="52" t="s">
        <v>125</v>
      </c>
      <c r="D310" s="43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3.2400901317596436</v>
      </c>
      <c r="S310" s="19">
        <v>0</v>
      </c>
      <c r="T310" s="19">
        <v>0</v>
      </c>
      <c r="U310" s="19">
        <v>0</v>
      </c>
      <c r="V310" s="19">
        <v>0</v>
      </c>
      <c r="W310" s="19">
        <v>0.4721086323261261</v>
      </c>
      <c r="X310" s="19">
        <v>0</v>
      </c>
      <c r="Y310" s="19">
        <v>0</v>
      </c>
      <c r="Z310" s="19">
        <v>0</v>
      </c>
      <c r="AA310" s="19">
        <v>3.4776102751493454E-2</v>
      </c>
      <c r="AB310" s="19">
        <v>6.5655727386474609</v>
      </c>
      <c r="AC310" s="19">
        <v>0.15433037281036377</v>
      </c>
      <c r="AD310" s="19">
        <v>2.4301531314849854</v>
      </c>
      <c r="AE310" s="19">
        <v>0</v>
      </c>
      <c r="AF310" s="19">
        <v>0.11329362541437149</v>
      </c>
      <c r="AG310" s="19">
        <v>5.2103962898254395</v>
      </c>
      <c r="AH310" s="19">
        <v>0</v>
      </c>
      <c r="AI310" s="19">
        <v>0</v>
      </c>
      <c r="AJ310" s="19">
        <v>0</v>
      </c>
      <c r="AK310" s="19">
        <v>8.5767650604248047</v>
      </c>
      <c r="AL310" s="19">
        <v>4.1558132171630859</v>
      </c>
      <c r="AM310" s="19">
        <v>0.50987505912780762</v>
      </c>
      <c r="AN310" s="19">
        <v>27.038209915161133</v>
      </c>
      <c r="AO310" s="19">
        <v>5.321436882019043</v>
      </c>
      <c r="AP310" s="19">
        <v>5.2793312072753906</v>
      </c>
      <c r="AQ310" s="20">
        <v>40.257057189941406</v>
      </c>
    </row>
    <row r="311" spans="1:43" ht="30" x14ac:dyDescent="0.25">
      <c r="A311" s="52" t="s">
        <v>95</v>
      </c>
      <c r="B311" s="52" t="s">
        <v>40</v>
      </c>
      <c r="C311" s="52" t="s">
        <v>125</v>
      </c>
      <c r="D311" s="43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3.0054783821105957</v>
      </c>
      <c r="W311" s="19">
        <v>0</v>
      </c>
      <c r="X311" s="19">
        <v>0</v>
      </c>
      <c r="Y311" s="19">
        <v>0</v>
      </c>
      <c r="Z311" s="19">
        <v>0</v>
      </c>
      <c r="AA311" s="19">
        <v>1.9540473818778992E-2</v>
      </c>
      <c r="AB311" s="19">
        <v>0.44621670246124268</v>
      </c>
      <c r="AC311" s="19">
        <v>0</v>
      </c>
      <c r="AD311" s="19">
        <v>9.8024263978004456E-2</v>
      </c>
      <c r="AE311" s="19">
        <v>0.18853332102298737</v>
      </c>
      <c r="AF311" s="19">
        <v>3.4811625480651855</v>
      </c>
      <c r="AG311" s="19">
        <v>1.5741452574729919E-2</v>
      </c>
      <c r="AH311" s="19">
        <v>0</v>
      </c>
      <c r="AI311" s="19">
        <v>0</v>
      </c>
      <c r="AJ311" s="19">
        <v>0.11341428011655807</v>
      </c>
      <c r="AK311" s="19">
        <v>0.68229168653488159</v>
      </c>
      <c r="AL311" s="19">
        <v>2.6411433219909668</v>
      </c>
      <c r="AM311" s="19">
        <v>0</v>
      </c>
      <c r="AN311" s="19">
        <v>9.0652935206890106E-2</v>
      </c>
      <c r="AO311" s="19">
        <v>0</v>
      </c>
      <c r="AP311" s="19">
        <v>0</v>
      </c>
      <c r="AQ311" s="20">
        <v>38.377155303955078</v>
      </c>
    </row>
    <row r="312" spans="1:43" x14ac:dyDescent="0.25">
      <c r="A312" s="52" t="s">
        <v>96</v>
      </c>
      <c r="B312" s="52" t="s">
        <v>41</v>
      </c>
      <c r="C312" s="52" t="s">
        <v>125</v>
      </c>
      <c r="D312" s="43">
        <v>0.21711555123329163</v>
      </c>
      <c r="E312" s="19">
        <v>0</v>
      </c>
      <c r="F312" s="19">
        <v>0</v>
      </c>
      <c r="G312" s="19">
        <v>0.14474369585514069</v>
      </c>
      <c r="H312" s="19">
        <v>6.692032516002655E-2</v>
      </c>
      <c r="I312" s="19">
        <v>1.6358787193894386E-2</v>
      </c>
      <c r="J312" s="19">
        <v>6.3347339630126953E-2</v>
      </c>
      <c r="K312" s="19">
        <v>0.10823769122362137</v>
      </c>
      <c r="L312" s="19">
        <v>3.1673669815063477E-2</v>
      </c>
      <c r="M312" s="19">
        <v>0</v>
      </c>
      <c r="N312" s="19">
        <v>3.1673669815063477E-2</v>
      </c>
      <c r="O312" s="19">
        <v>3.1673669815063477E-2</v>
      </c>
      <c r="P312" s="19">
        <v>0</v>
      </c>
      <c r="Q312" s="19">
        <v>0</v>
      </c>
      <c r="R312" s="19">
        <v>7.3424354195594788E-2</v>
      </c>
      <c r="S312" s="19">
        <v>2.447478286921978E-2</v>
      </c>
      <c r="T312" s="19">
        <v>0.15836833417415619</v>
      </c>
      <c r="U312" s="19">
        <v>0</v>
      </c>
      <c r="V312" s="19">
        <v>0</v>
      </c>
      <c r="W312" s="19">
        <v>6.3347339630126953E-2</v>
      </c>
      <c r="X312" s="19">
        <v>0.19004200398921967</v>
      </c>
      <c r="Y312" s="19">
        <v>9.5021001994609833E-2</v>
      </c>
      <c r="Z312" s="19">
        <v>0</v>
      </c>
      <c r="AA312" s="19">
        <v>0</v>
      </c>
      <c r="AB312" s="19">
        <v>0.31673666834831238</v>
      </c>
      <c r="AC312" s="19">
        <v>0</v>
      </c>
      <c r="AD312" s="19">
        <v>3.1673669815063477E-2</v>
      </c>
      <c r="AE312" s="19">
        <v>0</v>
      </c>
      <c r="AF312" s="19">
        <v>0</v>
      </c>
      <c r="AG312" s="19">
        <v>48.940196990966797</v>
      </c>
      <c r="AH312" s="19">
        <v>0</v>
      </c>
      <c r="AI312" s="19">
        <v>8.9072610717266798E-4</v>
      </c>
      <c r="AJ312" s="19">
        <v>0.76016801595687866</v>
      </c>
      <c r="AK312" s="19">
        <v>3.1673669815063477E-2</v>
      </c>
      <c r="AL312" s="19">
        <v>0</v>
      </c>
      <c r="AM312" s="19">
        <v>9.9875259399414063</v>
      </c>
      <c r="AN312" s="19">
        <v>0</v>
      </c>
      <c r="AO312" s="19">
        <v>6.3347339630126953E-2</v>
      </c>
      <c r="AP312" s="19">
        <v>0</v>
      </c>
      <c r="AQ312" s="20">
        <v>41.061439514160156</v>
      </c>
    </row>
    <row r="313" spans="1:43" x14ac:dyDescent="0.25">
      <c r="A313" s="52" t="s">
        <v>97</v>
      </c>
      <c r="B313" s="52" t="s">
        <v>42</v>
      </c>
      <c r="C313" s="52" t="s">
        <v>125</v>
      </c>
      <c r="D313" s="43">
        <v>7.2476501600249321E-7</v>
      </c>
      <c r="E313" s="19">
        <v>0</v>
      </c>
      <c r="F313" s="19">
        <v>0</v>
      </c>
      <c r="G313" s="19">
        <v>4.8317667733499547E-7</v>
      </c>
      <c r="H313" s="19">
        <v>2.2339034444485151E-7</v>
      </c>
      <c r="I313" s="19">
        <v>5.4608143784662388E-8</v>
      </c>
      <c r="J313" s="19">
        <v>0</v>
      </c>
      <c r="K313" s="19">
        <v>4.4119332187619875E-8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1.9648529996629804E-4</v>
      </c>
      <c r="AI313" s="19">
        <v>0</v>
      </c>
      <c r="AJ313" s="19">
        <v>0</v>
      </c>
      <c r="AK313" s="19">
        <v>0</v>
      </c>
      <c r="AL313" s="19">
        <v>0</v>
      </c>
      <c r="AM313" s="19">
        <v>7.0040533319115639E-4</v>
      </c>
      <c r="AN313" s="19">
        <v>0</v>
      </c>
      <c r="AO313" s="19">
        <v>0</v>
      </c>
      <c r="AP313" s="19">
        <v>0</v>
      </c>
      <c r="AQ313" s="20">
        <v>9.0426046881475486E-6</v>
      </c>
    </row>
    <row r="314" spans="1:43" x14ac:dyDescent="0.25">
      <c r="A314" s="52" t="s">
        <v>98</v>
      </c>
      <c r="B314" s="52" t="s">
        <v>43</v>
      </c>
      <c r="C314" s="52" t="s">
        <v>125</v>
      </c>
      <c r="D314" s="43">
        <v>0.52640354633331299</v>
      </c>
      <c r="E314" s="19">
        <v>0</v>
      </c>
      <c r="F314" s="19">
        <v>0</v>
      </c>
      <c r="G314" s="19">
        <v>0.35093572735786438</v>
      </c>
      <c r="H314" s="19">
        <v>0.16225045919418335</v>
      </c>
      <c r="I314" s="19">
        <v>3.9662394672632217E-2</v>
      </c>
      <c r="J314" s="19">
        <v>0</v>
      </c>
      <c r="K314" s="19">
        <v>3.204428032040596E-2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0.1780196875333786</v>
      </c>
      <c r="S314" s="19">
        <v>5.9339892119169235E-2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130.24391174316406</v>
      </c>
      <c r="AJ314" s="19">
        <v>0.26108378171920776</v>
      </c>
      <c r="AK314" s="19">
        <v>0</v>
      </c>
      <c r="AL314" s="19">
        <v>0</v>
      </c>
      <c r="AM314" s="19">
        <v>0</v>
      </c>
      <c r="AN314" s="19">
        <v>2.6108379364013672</v>
      </c>
      <c r="AO314" s="19">
        <v>0</v>
      </c>
      <c r="AP314" s="19">
        <v>0</v>
      </c>
      <c r="AQ314" s="20">
        <v>0</v>
      </c>
    </row>
    <row r="315" spans="1:43" ht="30" x14ac:dyDescent="0.25">
      <c r="A315" s="52" t="s">
        <v>99</v>
      </c>
      <c r="B315" s="52" t="s">
        <v>44</v>
      </c>
      <c r="C315" s="52" t="s">
        <v>125</v>
      </c>
      <c r="D315" s="43">
        <v>0.15269756317138672</v>
      </c>
      <c r="E315" s="19">
        <v>0</v>
      </c>
      <c r="F315" s="19">
        <v>0</v>
      </c>
      <c r="G315" s="19">
        <v>1.8323708772659302</v>
      </c>
      <c r="H315" s="19">
        <v>0</v>
      </c>
      <c r="I315" s="19">
        <v>0.15269756317138672</v>
      </c>
      <c r="J315" s="19">
        <v>6.2606000900268555</v>
      </c>
      <c r="K315" s="19">
        <v>0.45809271931648254</v>
      </c>
      <c r="L315" s="19">
        <v>0</v>
      </c>
      <c r="M315" s="19">
        <v>0</v>
      </c>
      <c r="N315" s="19">
        <v>0.30539512634277344</v>
      </c>
      <c r="O315" s="19">
        <v>3.5120441913604736</v>
      </c>
      <c r="P315" s="19">
        <v>0</v>
      </c>
      <c r="Q315" s="19">
        <v>0.30539512634277344</v>
      </c>
      <c r="R315" s="19">
        <v>11.605015754699707</v>
      </c>
      <c r="S315" s="19">
        <v>0</v>
      </c>
      <c r="T315" s="19">
        <v>0</v>
      </c>
      <c r="U315" s="19">
        <v>0.39088189601898193</v>
      </c>
      <c r="V315" s="19">
        <v>0.37260594964027405</v>
      </c>
      <c r="W315" s="19">
        <v>2.4431610107421875</v>
      </c>
      <c r="X315" s="19">
        <v>0.61079025268554688</v>
      </c>
      <c r="Y315" s="19">
        <v>0.42703959345817566</v>
      </c>
      <c r="Z315" s="19">
        <v>0.30301925539970398</v>
      </c>
      <c r="AA315" s="19">
        <v>0.33882415294647217</v>
      </c>
      <c r="AB315" s="19">
        <v>0</v>
      </c>
      <c r="AC315" s="19">
        <v>0</v>
      </c>
      <c r="AD315" s="19">
        <v>0.91618543863296509</v>
      </c>
      <c r="AE315" s="19">
        <v>0</v>
      </c>
      <c r="AF315" s="19">
        <v>0</v>
      </c>
      <c r="AG315" s="19">
        <v>4.5809273719787598</v>
      </c>
      <c r="AH315" s="19">
        <v>0</v>
      </c>
      <c r="AI315" s="19">
        <v>0</v>
      </c>
      <c r="AJ315" s="19">
        <v>4.886322021484375</v>
      </c>
      <c r="AK315" s="19">
        <v>0</v>
      </c>
      <c r="AL315" s="19">
        <v>28.707143783569336</v>
      </c>
      <c r="AM315" s="19">
        <v>0</v>
      </c>
      <c r="AN315" s="19">
        <v>0.30539512634277344</v>
      </c>
      <c r="AO315" s="19">
        <v>0</v>
      </c>
      <c r="AP315" s="19">
        <v>0</v>
      </c>
      <c r="AQ315" s="20">
        <v>40.464855194091797</v>
      </c>
    </row>
    <row r="316" spans="1:43" x14ac:dyDescent="0.25">
      <c r="A316" s="52" t="s">
        <v>100</v>
      </c>
      <c r="B316" s="52" t="s">
        <v>45</v>
      </c>
      <c r="C316" s="52" t="s">
        <v>125</v>
      </c>
      <c r="D316" s="43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20">
        <v>0</v>
      </c>
    </row>
    <row r="317" spans="1:43" x14ac:dyDescent="0.25">
      <c r="A317" s="52" t="s">
        <v>101</v>
      </c>
      <c r="B317" s="52" t="s">
        <v>46</v>
      </c>
      <c r="C317" s="52" t="s">
        <v>125</v>
      </c>
      <c r="D317" s="43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20">
        <v>0</v>
      </c>
    </row>
    <row r="318" spans="1:43" x14ac:dyDescent="0.25">
      <c r="A318" s="52" t="s">
        <v>102</v>
      </c>
      <c r="B318" s="52" t="s">
        <v>47</v>
      </c>
      <c r="C318" s="52" t="s">
        <v>125</v>
      </c>
      <c r="D318" s="43">
        <v>9.1023378074169159E-2</v>
      </c>
      <c r="E318" s="19">
        <v>0</v>
      </c>
      <c r="F318" s="19">
        <v>7.079596072435379E-2</v>
      </c>
      <c r="G318" s="19">
        <v>0</v>
      </c>
      <c r="H318" s="19">
        <v>0</v>
      </c>
      <c r="I318" s="19">
        <v>6.8582468666136265E-3</v>
      </c>
      <c r="J318" s="19">
        <v>0</v>
      </c>
      <c r="K318" s="19">
        <v>4.9214769154787064E-2</v>
      </c>
      <c r="L318" s="19">
        <v>0</v>
      </c>
      <c r="M318" s="19">
        <v>0</v>
      </c>
      <c r="N318" s="19">
        <v>2.0227417349815369E-2</v>
      </c>
      <c r="O318" s="19">
        <v>4.0454834699630737E-2</v>
      </c>
      <c r="P318" s="19">
        <v>0</v>
      </c>
      <c r="Q318" s="19">
        <v>0</v>
      </c>
      <c r="R318" s="19">
        <v>7.079596072435379E-2</v>
      </c>
      <c r="S318" s="19">
        <v>3.0341126024723053E-2</v>
      </c>
      <c r="T318" s="19">
        <v>4.4839050620794296E-2</v>
      </c>
      <c r="U318" s="19">
        <v>4.7582253813743591E-2</v>
      </c>
      <c r="V318" s="19">
        <v>1.8829489126801491E-2</v>
      </c>
      <c r="W318" s="19">
        <v>5.0568543374538422E-2</v>
      </c>
      <c r="X318" s="19">
        <v>4.0454834699630737E-2</v>
      </c>
      <c r="Y318" s="19">
        <v>7.6613491401076317E-3</v>
      </c>
      <c r="Z318" s="19">
        <v>6.425654049962759E-3</v>
      </c>
      <c r="AA318" s="19">
        <v>6.1404146254062653E-3</v>
      </c>
      <c r="AB318" s="19">
        <v>1.0113708674907684E-2</v>
      </c>
      <c r="AC318" s="19">
        <v>2.2839757730253041E-4</v>
      </c>
      <c r="AD318" s="19">
        <v>8.2401903346180916E-3</v>
      </c>
      <c r="AE318" s="19">
        <v>3.0566350324079394E-4</v>
      </c>
      <c r="AF318" s="19">
        <v>1.3394578127190471E-3</v>
      </c>
      <c r="AG318" s="19">
        <v>3.070516511797905E-2</v>
      </c>
      <c r="AH318" s="19">
        <v>9.1578857973217964E-3</v>
      </c>
      <c r="AI318" s="19">
        <v>5.917841917835176E-4</v>
      </c>
      <c r="AJ318" s="19">
        <v>2.0227417349815369E-2</v>
      </c>
      <c r="AK318" s="19">
        <v>6.0682252049446106E-2</v>
      </c>
      <c r="AL318" s="19">
        <v>0.12136450409889221</v>
      </c>
      <c r="AM318" s="19">
        <v>3.4588882923126221</v>
      </c>
      <c r="AN318" s="19">
        <v>0</v>
      </c>
      <c r="AO318" s="19">
        <v>1.7193305492401123</v>
      </c>
      <c r="AP318" s="19">
        <v>1.3046684265136719</v>
      </c>
      <c r="AQ318" s="20">
        <v>4.035369873046875</v>
      </c>
    </row>
    <row r="319" spans="1:43" x14ac:dyDescent="0.25">
      <c r="A319" s="52" t="s">
        <v>103</v>
      </c>
      <c r="B319" s="52" t="s">
        <v>48</v>
      </c>
      <c r="C319" s="52" t="s">
        <v>125</v>
      </c>
      <c r="D319" s="43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0.13950714468955994</v>
      </c>
      <c r="AM319" s="19">
        <v>0</v>
      </c>
      <c r="AN319" s="19">
        <v>0.55802857875823975</v>
      </c>
      <c r="AO319" s="19">
        <v>0</v>
      </c>
      <c r="AP319" s="19">
        <v>0.97655004262924194</v>
      </c>
      <c r="AQ319" s="20">
        <v>0.13950714468955994</v>
      </c>
    </row>
    <row r="320" spans="1:43" x14ac:dyDescent="0.25">
      <c r="A320" s="52" t="s">
        <v>104</v>
      </c>
      <c r="B320" s="52" t="s">
        <v>49</v>
      </c>
      <c r="C320" s="52" t="s">
        <v>125</v>
      </c>
      <c r="D320" s="43">
        <v>1.0047415271401405E-3</v>
      </c>
      <c r="E320" s="19">
        <v>1.7783035218599252E-5</v>
      </c>
      <c r="F320" s="19">
        <v>1.1292226845398545E-3</v>
      </c>
      <c r="G320" s="19">
        <v>1.778303412720561E-4</v>
      </c>
      <c r="H320" s="19">
        <v>2.8738981200149283E-5</v>
      </c>
      <c r="I320" s="19">
        <v>2.4938766728155315E-4</v>
      </c>
      <c r="J320" s="19">
        <v>1.4226428174879402E-4</v>
      </c>
      <c r="K320" s="19">
        <v>5.7545903837308288E-4</v>
      </c>
      <c r="L320" s="19">
        <v>2.3117945238482207E-4</v>
      </c>
      <c r="M320" s="19">
        <v>8.8915176092996262E-6</v>
      </c>
      <c r="N320" s="19">
        <v>1.3337275595404208E-4</v>
      </c>
      <c r="O320" s="19">
        <v>4.5346739352680743E-4</v>
      </c>
      <c r="P320" s="19">
        <v>5.3349103836808354E-5</v>
      </c>
      <c r="Q320" s="19">
        <v>2.6674551918404177E-5</v>
      </c>
      <c r="R320" s="19">
        <v>3.9122678572311997E-4</v>
      </c>
      <c r="S320" s="19">
        <v>3.6455222289077938E-4</v>
      </c>
      <c r="T320" s="19">
        <v>1.2302998220548034E-4</v>
      </c>
      <c r="U320" s="19">
        <v>3.0587665969505906E-4</v>
      </c>
      <c r="V320" s="19">
        <v>1.7571653006598353E-4</v>
      </c>
      <c r="W320" s="19">
        <v>2.2228792659007013E-4</v>
      </c>
      <c r="X320" s="19">
        <v>3.3787766005843878E-4</v>
      </c>
      <c r="Y320" s="19">
        <v>6.4913750975392759E-5</v>
      </c>
      <c r="Z320" s="19">
        <v>6.2646722653880715E-5</v>
      </c>
      <c r="AA320" s="19">
        <v>1.5696807531639934E-4</v>
      </c>
      <c r="AB320" s="19">
        <v>1.0669820767361671E-4</v>
      </c>
      <c r="AC320" s="19">
        <v>4.1079587731474021E-7</v>
      </c>
      <c r="AD320" s="19">
        <v>8.1144164141733199E-5</v>
      </c>
      <c r="AE320" s="19">
        <v>2.1611658667097799E-6</v>
      </c>
      <c r="AF320" s="19">
        <v>2.2982081645750441E-5</v>
      </c>
      <c r="AG320" s="19">
        <v>5.7550445490051061E-5</v>
      </c>
      <c r="AH320" s="19">
        <v>1.3302805018611252E-4</v>
      </c>
      <c r="AI320" s="19">
        <v>2.2817932403995655E-5</v>
      </c>
      <c r="AJ320" s="19">
        <v>1.1558972619241104E-4</v>
      </c>
      <c r="AK320" s="19">
        <v>8.0023653572425246E-4</v>
      </c>
      <c r="AL320" s="19">
        <v>2.2762285079807043E-3</v>
      </c>
      <c r="AM320" s="19">
        <v>3.0942482408136129E-3</v>
      </c>
      <c r="AN320" s="19">
        <v>2.3740350734442472E-3</v>
      </c>
      <c r="AO320" s="19">
        <v>3.7877862341701984E-3</v>
      </c>
      <c r="AP320" s="19">
        <v>8.4469415014609694E-4</v>
      </c>
      <c r="AQ320" s="20">
        <v>1.315944641828537E-2</v>
      </c>
    </row>
    <row r="321" spans="1:43" x14ac:dyDescent="0.25">
      <c r="A321" s="52" t="s">
        <v>105</v>
      </c>
      <c r="B321" s="52" t="s">
        <v>50</v>
      </c>
      <c r="C321" s="52" t="s">
        <v>125</v>
      </c>
      <c r="D321" s="43">
        <v>0.13245737552642822</v>
      </c>
      <c r="E321" s="19">
        <v>4.3428648496046662E-4</v>
      </c>
      <c r="F321" s="19">
        <v>1.8674317747354507E-2</v>
      </c>
      <c r="G321" s="19">
        <v>1.5200026333332062E-2</v>
      </c>
      <c r="H321" s="19">
        <v>1.2497438117861748E-2</v>
      </c>
      <c r="I321" s="19">
        <v>9.7250668331980705E-3</v>
      </c>
      <c r="J321" s="19">
        <v>6.948583759367466E-3</v>
      </c>
      <c r="K321" s="19">
        <v>2.9023300856351852E-2</v>
      </c>
      <c r="L321" s="19">
        <v>1.0857162065804005E-2</v>
      </c>
      <c r="M321" s="19">
        <v>4.3428648496046662E-4</v>
      </c>
      <c r="N321" s="19">
        <v>8.2514435052871704E-3</v>
      </c>
      <c r="O321" s="19">
        <v>3.9085783064365387E-2</v>
      </c>
      <c r="P321" s="19">
        <v>4.7771511599421501E-3</v>
      </c>
      <c r="Q321" s="19">
        <v>2.6057187933474779E-3</v>
      </c>
      <c r="R321" s="19">
        <v>3.6480065435171127E-2</v>
      </c>
      <c r="S321" s="19">
        <v>4.3428647331893444E-3</v>
      </c>
      <c r="T321" s="19">
        <v>1.21104521676898E-2</v>
      </c>
      <c r="U321" s="19">
        <v>1.7761774361133575E-2</v>
      </c>
      <c r="V321" s="19">
        <v>2.0939292386174202E-2</v>
      </c>
      <c r="W321" s="19">
        <v>1.4765740372240543E-2</v>
      </c>
      <c r="X321" s="19">
        <v>1.8674317747354507E-2</v>
      </c>
      <c r="Y321" s="19">
        <v>5.2724480628967285E-3</v>
      </c>
      <c r="Z321" s="19">
        <v>1.4209670480340719E-3</v>
      </c>
      <c r="AA321" s="19">
        <v>1.2849477119743824E-2</v>
      </c>
      <c r="AB321" s="19">
        <v>7.3828701861202717E-3</v>
      </c>
      <c r="AC321" s="19">
        <v>8.5869112808723003E-5</v>
      </c>
      <c r="AD321" s="19">
        <v>9.1956136748194695E-3</v>
      </c>
      <c r="AE321" s="19">
        <v>1.1075906513724476E-5</v>
      </c>
      <c r="AF321" s="19">
        <v>6.9603091105818748E-4</v>
      </c>
      <c r="AG321" s="19">
        <v>6.4809718169271946E-3</v>
      </c>
      <c r="AH321" s="19">
        <v>9.5428497297689319E-4</v>
      </c>
      <c r="AI321" s="19">
        <v>1.6847590450197458E-3</v>
      </c>
      <c r="AJ321" s="19">
        <v>6.948583759367466E-3</v>
      </c>
      <c r="AK321" s="19">
        <v>7.9474426805973053E-2</v>
      </c>
      <c r="AL321" s="19">
        <v>0.23190899193286896</v>
      </c>
      <c r="AM321" s="19">
        <v>6.2537252902984619E-2</v>
      </c>
      <c r="AN321" s="19">
        <v>7.9474426805973053E-2</v>
      </c>
      <c r="AO321" s="19">
        <v>0.15373741090297699</v>
      </c>
      <c r="AP321" s="19">
        <v>0.15894885361194611</v>
      </c>
      <c r="AQ321" s="20">
        <v>1.0544476509094238</v>
      </c>
    </row>
    <row r="322" spans="1:43" ht="15.75" thickBot="1" x14ac:dyDescent="0.3">
      <c r="A322" s="52" t="s">
        <v>106</v>
      </c>
      <c r="B322" s="52" t="s">
        <v>51</v>
      </c>
      <c r="C322" s="52" t="s">
        <v>125</v>
      </c>
      <c r="D322" s="45">
        <v>0</v>
      </c>
      <c r="E322" s="24">
        <v>0</v>
      </c>
      <c r="F322" s="24">
        <v>0</v>
      </c>
      <c r="G322" s="24">
        <v>0</v>
      </c>
      <c r="H322" s="24">
        <v>8.9598242193460464E-3</v>
      </c>
      <c r="I322" s="24">
        <v>6.4459824934601784E-3</v>
      </c>
      <c r="J322" s="24">
        <v>9.6016516909003258E-3</v>
      </c>
      <c r="K322" s="24">
        <v>3.2602451741695404E-2</v>
      </c>
      <c r="L322" s="24">
        <v>3.8406606763601303E-2</v>
      </c>
      <c r="M322" s="24">
        <v>0</v>
      </c>
      <c r="N322" s="24">
        <v>0</v>
      </c>
      <c r="O322" s="24">
        <v>9.6016516909003258E-3</v>
      </c>
      <c r="P322" s="24">
        <v>0</v>
      </c>
      <c r="Q322" s="24">
        <v>0</v>
      </c>
      <c r="R322" s="24">
        <v>1.9203303381800652E-2</v>
      </c>
      <c r="S322" s="24">
        <v>0</v>
      </c>
      <c r="T322" s="24">
        <v>2.4759339168667793E-2</v>
      </c>
      <c r="U322" s="24">
        <v>2.9959233477711678E-2</v>
      </c>
      <c r="V322" s="24">
        <v>2.2094640880823135E-2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1.0875844396650791E-2</v>
      </c>
      <c r="AH322" s="24">
        <v>6.3820644281804562E-3</v>
      </c>
      <c r="AI322" s="24">
        <v>1.9453945569694042E-3</v>
      </c>
      <c r="AJ322" s="24">
        <v>0</v>
      </c>
      <c r="AK322" s="24">
        <v>0</v>
      </c>
      <c r="AL322" s="24">
        <v>9.6016516909003258E-3</v>
      </c>
      <c r="AM322" s="24">
        <v>9.6016516909003258E-3</v>
      </c>
      <c r="AN322" s="24">
        <v>0.11521981656551361</v>
      </c>
      <c r="AO322" s="24">
        <v>0</v>
      </c>
      <c r="AP322" s="24">
        <v>3.8406606763601303E-2</v>
      </c>
      <c r="AQ322" s="25">
        <v>1.3538328409194946</v>
      </c>
    </row>
    <row r="323" spans="1:43" x14ac:dyDescent="0.25">
      <c r="A323" s="52" t="s">
        <v>67</v>
      </c>
      <c r="B323" s="52" t="s">
        <v>13</v>
      </c>
      <c r="C323" s="52" t="s">
        <v>126</v>
      </c>
      <c r="D323" s="39">
        <v>8.2874231040477753E-2</v>
      </c>
      <c r="E323" s="40">
        <v>0</v>
      </c>
      <c r="F323" s="40">
        <v>0</v>
      </c>
      <c r="G323" s="40">
        <v>0</v>
      </c>
      <c r="H323" s="40">
        <v>3.4202062524855137E-3</v>
      </c>
      <c r="I323" s="40">
        <v>0.69719588756561279</v>
      </c>
      <c r="J323" s="40">
        <v>1.3680825009942055E-2</v>
      </c>
      <c r="K323" s="40">
        <v>6.6825568675994873E-2</v>
      </c>
      <c r="L323" s="40">
        <v>3.9727009832859039E-2</v>
      </c>
      <c r="M323" s="40">
        <v>1.8416494131088257E-3</v>
      </c>
      <c r="N323" s="40">
        <v>6.4720824360847473E-2</v>
      </c>
      <c r="O323" s="40">
        <v>5.5249487049877644E-3</v>
      </c>
      <c r="P323" s="40">
        <v>7.8927836148068309E-4</v>
      </c>
      <c r="Q323" s="40">
        <v>2.6309277745895088E-4</v>
      </c>
      <c r="R323" s="40">
        <v>2.3678350262343884E-3</v>
      </c>
      <c r="S323" s="40">
        <v>0</v>
      </c>
      <c r="T323" s="40">
        <v>0</v>
      </c>
      <c r="U323" s="40">
        <v>4.4747669016942382E-4</v>
      </c>
      <c r="V323" s="40">
        <v>1.0339328087866306E-2</v>
      </c>
      <c r="W323" s="40">
        <v>4.7356700524687767E-3</v>
      </c>
      <c r="X323" s="40">
        <v>0</v>
      </c>
      <c r="Y323" s="40">
        <v>0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3.6832988262176514E-3</v>
      </c>
      <c r="AK323" s="40">
        <v>0</v>
      </c>
      <c r="AL323" s="40">
        <v>0</v>
      </c>
      <c r="AM323" s="40">
        <v>0</v>
      </c>
      <c r="AN323" s="40">
        <v>0</v>
      </c>
      <c r="AO323" s="40">
        <v>0</v>
      </c>
      <c r="AP323" s="40">
        <v>0</v>
      </c>
      <c r="AQ323" s="41">
        <v>5.6564949452877045E-2</v>
      </c>
    </row>
    <row r="324" spans="1:43" x14ac:dyDescent="0.25">
      <c r="A324" s="52" t="s">
        <v>68</v>
      </c>
      <c r="B324" s="52" t="s">
        <v>14</v>
      </c>
      <c r="C324" s="52" t="s">
        <v>126</v>
      </c>
      <c r="D324" s="43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20">
        <v>0</v>
      </c>
    </row>
    <row r="325" spans="1:43" x14ac:dyDescent="0.25">
      <c r="A325" s="52" t="s">
        <v>69</v>
      </c>
      <c r="B325" s="52" t="s">
        <v>15</v>
      </c>
      <c r="C325" s="52" t="s">
        <v>126</v>
      </c>
      <c r="D325" s="43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20">
        <v>0</v>
      </c>
    </row>
    <row r="326" spans="1:43" x14ac:dyDescent="0.25">
      <c r="A326" s="52" t="s">
        <v>70</v>
      </c>
      <c r="B326" s="52" t="s">
        <v>16</v>
      </c>
      <c r="C326" s="52" t="s">
        <v>126</v>
      </c>
      <c r="D326" s="43">
        <v>0</v>
      </c>
      <c r="E326" s="19">
        <v>0</v>
      </c>
      <c r="F326" s="19">
        <v>1.7822751542553306E-3</v>
      </c>
      <c r="G326" s="19">
        <v>5.9409165987744927E-4</v>
      </c>
      <c r="H326" s="19">
        <v>0</v>
      </c>
      <c r="I326" s="19">
        <v>3.9606113568879664E-4</v>
      </c>
      <c r="J326" s="19">
        <v>0</v>
      </c>
      <c r="K326" s="19">
        <v>5.9409165987744927E-4</v>
      </c>
      <c r="L326" s="19">
        <v>1.9803056784439832E-4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3.9606113568879664E-4</v>
      </c>
      <c r="S326" s="19">
        <v>0</v>
      </c>
      <c r="T326" s="19">
        <v>7.5790719129145145E-3</v>
      </c>
      <c r="U326" s="19">
        <v>5.4018083028495312E-4</v>
      </c>
      <c r="V326" s="19">
        <v>0</v>
      </c>
      <c r="W326" s="19">
        <v>0</v>
      </c>
      <c r="X326" s="19">
        <v>2.5545941665768623E-2</v>
      </c>
      <c r="Y326" s="19">
        <v>3.2324492349289358E-4</v>
      </c>
      <c r="Z326" s="19">
        <v>0</v>
      </c>
      <c r="AA326" s="19">
        <v>2.0531218033283949E-3</v>
      </c>
      <c r="AB326" s="19">
        <v>1.9803056784439832E-4</v>
      </c>
      <c r="AC326" s="19">
        <v>0</v>
      </c>
      <c r="AD326" s="19">
        <v>1.9803056784439832E-4</v>
      </c>
      <c r="AE326" s="19">
        <v>0</v>
      </c>
      <c r="AF326" s="19">
        <v>0</v>
      </c>
      <c r="AG326" s="19">
        <v>1.9803056784439832E-4</v>
      </c>
      <c r="AH326" s="19">
        <v>0</v>
      </c>
      <c r="AI326" s="19">
        <v>0</v>
      </c>
      <c r="AJ326" s="19">
        <v>7.9212227137759328E-4</v>
      </c>
      <c r="AK326" s="19">
        <v>0</v>
      </c>
      <c r="AL326" s="19">
        <v>1.6634566709399223E-2</v>
      </c>
      <c r="AM326" s="19">
        <v>0</v>
      </c>
      <c r="AN326" s="19">
        <v>0</v>
      </c>
      <c r="AO326" s="19">
        <v>0</v>
      </c>
      <c r="AP326" s="19">
        <v>0</v>
      </c>
      <c r="AQ326" s="20">
        <v>0</v>
      </c>
    </row>
    <row r="327" spans="1:43" x14ac:dyDescent="0.25">
      <c r="A327" s="52" t="s">
        <v>71</v>
      </c>
      <c r="B327" s="52" t="s">
        <v>17</v>
      </c>
      <c r="C327" s="52" t="s">
        <v>126</v>
      </c>
      <c r="D327" s="43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20">
        <v>0</v>
      </c>
    </row>
    <row r="328" spans="1:43" x14ac:dyDescent="0.25">
      <c r="A328" s="52" t="s">
        <v>72</v>
      </c>
      <c r="B328" s="52" t="s">
        <v>18</v>
      </c>
      <c r="C328" s="52" t="s">
        <v>126</v>
      </c>
      <c r="D328" s="43">
        <v>0</v>
      </c>
      <c r="E328" s="19">
        <v>0</v>
      </c>
      <c r="F328" s="19">
        <v>0</v>
      </c>
      <c r="G328" s="19">
        <v>0</v>
      </c>
      <c r="H328" s="19">
        <v>8.3941611228510737E-4</v>
      </c>
      <c r="I328" s="19">
        <v>4.4777472503483295E-3</v>
      </c>
      <c r="J328" s="19">
        <v>8.1843072548508644E-3</v>
      </c>
      <c r="K328" s="19">
        <v>1.4352962374687195E-2</v>
      </c>
      <c r="L328" s="19">
        <v>3.5675184335559607E-3</v>
      </c>
      <c r="M328" s="19">
        <v>0</v>
      </c>
      <c r="N328" s="19">
        <v>6.295620696619153E-4</v>
      </c>
      <c r="O328" s="19">
        <v>0</v>
      </c>
      <c r="P328" s="19">
        <v>0</v>
      </c>
      <c r="Q328" s="19">
        <v>0</v>
      </c>
      <c r="R328" s="19">
        <v>4.8266425728797913E-3</v>
      </c>
      <c r="S328" s="19">
        <v>0</v>
      </c>
      <c r="T328" s="19">
        <v>3.438407729845494E-4</v>
      </c>
      <c r="U328" s="19">
        <v>4.8526219325140119E-4</v>
      </c>
      <c r="V328" s="19">
        <v>1.0313129678252153E-5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20">
        <v>3.0175473541021347E-2</v>
      </c>
    </row>
    <row r="329" spans="1:43" x14ac:dyDescent="0.25">
      <c r="A329" s="52" t="s">
        <v>73</v>
      </c>
      <c r="B329" s="52" t="s">
        <v>19</v>
      </c>
      <c r="C329" s="52" t="s">
        <v>126</v>
      </c>
      <c r="D329" s="43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5.3675118833780289E-2</v>
      </c>
      <c r="J329" s="19">
        <v>4.5690443366765976E-2</v>
      </c>
      <c r="K329" s="19">
        <v>5.9281807392835617E-2</v>
      </c>
      <c r="L329" s="19">
        <v>9.8995961248874664E-2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2.9332919511944056E-3</v>
      </c>
      <c r="V329" s="19">
        <v>7.2201401926577091E-3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2.5383580941706896E-3</v>
      </c>
      <c r="AP329" s="19">
        <v>8.8842529803514481E-3</v>
      </c>
      <c r="AQ329" s="20">
        <v>0.21956795454025269</v>
      </c>
    </row>
    <row r="330" spans="1:43" x14ac:dyDescent="0.25">
      <c r="A330" s="52" t="s">
        <v>74</v>
      </c>
      <c r="B330" s="52" t="s">
        <v>20</v>
      </c>
      <c r="C330" s="52" t="s">
        <v>126</v>
      </c>
      <c r="D330" s="43">
        <v>3.7214107513427734</v>
      </c>
      <c r="E330" s="19">
        <v>7.8071549534797668E-2</v>
      </c>
      <c r="F330" s="19">
        <v>0</v>
      </c>
      <c r="G330" s="19">
        <v>0</v>
      </c>
      <c r="H330" s="19">
        <v>0.86086899042129517</v>
      </c>
      <c r="I330" s="19">
        <v>2.2163548469543457</v>
      </c>
      <c r="J330" s="19">
        <v>0.39035773277282715</v>
      </c>
      <c r="K330" s="19">
        <v>43.503269195556641</v>
      </c>
      <c r="L330" s="19">
        <v>3.5652673244476318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2.6023849844932556E-2</v>
      </c>
      <c r="S330" s="19">
        <v>0</v>
      </c>
      <c r="T330" s="19">
        <v>1.0196044445037842</v>
      </c>
      <c r="U330" s="19">
        <v>9.2983760833740234</v>
      </c>
      <c r="V330" s="19">
        <v>0.19565477967262268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0.13011924922466278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20">
        <v>11.776966094970703</v>
      </c>
    </row>
    <row r="331" spans="1:43" x14ac:dyDescent="0.25">
      <c r="A331" s="52" t="s">
        <v>75</v>
      </c>
      <c r="B331" s="52" t="s">
        <v>21</v>
      </c>
      <c r="C331" s="52" t="s">
        <v>126</v>
      </c>
      <c r="D331" s="43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20">
        <v>0</v>
      </c>
    </row>
    <row r="332" spans="1:43" x14ac:dyDescent="0.25">
      <c r="A332" s="52" t="s">
        <v>76</v>
      </c>
      <c r="B332" s="52" t="s">
        <v>22</v>
      </c>
      <c r="C332" s="52" t="s">
        <v>126</v>
      </c>
      <c r="D332" s="43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20">
        <v>0</v>
      </c>
    </row>
    <row r="333" spans="1:43" x14ac:dyDescent="0.25">
      <c r="A333" s="52" t="s">
        <v>77</v>
      </c>
      <c r="B333" s="52" t="s">
        <v>1</v>
      </c>
      <c r="C333" s="52" t="s">
        <v>126</v>
      </c>
      <c r="D333" s="43">
        <v>7.8717727661132813</v>
      </c>
      <c r="E333" s="19">
        <v>0</v>
      </c>
      <c r="F333" s="19">
        <v>0</v>
      </c>
      <c r="G333" s="19">
        <v>0</v>
      </c>
      <c r="H333" s="19">
        <v>7.9113289713859558E-2</v>
      </c>
      <c r="I333" s="19">
        <v>0.11866993457078934</v>
      </c>
      <c r="J333" s="19">
        <v>0</v>
      </c>
      <c r="K333" s="19">
        <v>0.15822657942771912</v>
      </c>
      <c r="L333" s="19">
        <v>0</v>
      </c>
      <c r="M333" s="19">
        <v>0</v>
      </c>
      <c r="N333" s="19">
        <v>13.488816261291504</v>
      </c>
      <c r="O333" s="19">
        <v>45.213249206542969</v>
      </c>
      <c r="P333" s="19">
        <v>8.0695562362670898</v>
      </c>
      <c r="Q333" s="19">
        <v>0.19778323173522949</v>
      </c>
      <c r="R333" s="19">
        <v>2.5316252708435059</v>
      </c>
      <c r="S333" s="19">
        <v>0</v>
      </c>
      <c r="T333" s="19">
        <v>0</v>
      </c>
      <c r="U333" s="19">
        <v>0.47340336441993713</v>
      </c>
      <c r="V333" s="19">
        <v>1.2764002894982696E-3</v>
      </c>
      <c r="W333" s="19">
        <v>1.107586145401001</v>
      </c>
      <c r="X333" s="19">
        <v>7.9113289713859558E-2</v>
      </c>
      <c r="Y333" s="19">
        <v>0</v>
      </c>
      <c r="Z333" s="19">
        <v>6.3119935803115368E-3</v>
      </c>
      <c r="AA333" s="19">
        <v>0.19147123396396637</v>
      </c>
      <c r="AB333" s="19">
        <v>3.9556644856929779E-2</v>
      </c>
      <c r="AC333" s="19">
        <v>0</v>
      </c>
      <c r="AD333" s="19">
        <v>0.18199285864830017</v>
      </c>
      <c r="AE333" s="19">
        <v>0</v>
      </c>
      <c r="AF333" s="19">
        <v>5.5347014218568802E-2</v>
      </c>
      <c r="AG333" s="19">
        <v>0.47467973828315735</v>
      </c>
      <c r="AH333" s="19">
        <v>0</v>
      </c>
      <c r="AI333" s="19">
        <v>0</v>
      </c>
      <c r="AJ333" s="19">
        <v>1.7404923439025879</v>
      </c>
      <c r="AK333" s="19">
        <v>0</v>
      </c>
      <c r="AL333" s="19">
        <v>1.186699390411377</v>
      </c>
      <c r="AM333" s="19">
        <v>0</v>
      </c>
      <c r="AN333" s="19">
        <v>0</v>
      </c>
      <c r="AO333" s="19">
        <v>0</v>
      </c>
      <c r="AP333" s="19">
        <v>0</v>
      </c>
      <c r="AQ333" s="20">
        <v>6.4081764221191406</v>
      </c>
    </row>
    <row r="334" spans="1:43" x14ac:dyDescent="0.25">
      <c r="A334" s="52" t="s">
        <v>78</v>
      </c>
      <c r="B334" s="52" t="s">
        <v>23</v>
      </c>
      <c r="C334" s="52" t="s">
        <v>126</v>
      </c>
      <c r="D334" s="43">
        <v>0</v>
      </c>
      <c r="E334" s="19">
        <v>0</v>
      </c>
      <c r="F334" s="19">
        <v>8.4919305518269539E-3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0.58877384662628174</v>
      </c>
      <c r="P334" s="19">
        <v>2.8306434396654367E-3</v>
      </c>
      <c r="Q334" s="19">
        <v>0</v>
      </c>
      <c r="R334" s="19">
        <v>5.6612868793308735E-3</v>
      </c>
      <c r="S334" s="19">
        <v>0</v>
      </c>
      <c r="T334" s="19">
        <v>0</v>
      </c>
      <c r="U334" s="19">
        <v>0</v>
      </c>
      <c r="V334" s="19">
        <v>0</v>
      </c>
      <c r="W334" s="19">
        <v>1.1322573758661747E-2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2.8306434396654367E-3</v>
      </c>
      <c r="AK334" s="19">
        <v>0</v>
      </c>
      <c r="AL334" s="19">
        <v>0</v>
      </c>
      <c r="AM334" s="19">
        <v>0</v>
      </c>
      <c r="AN334" s="19">
        <v>1.1322573758661747E-2</v>
      </c>
      <c r="AO334" s="19">
        <v>2.8306434396654367E-3</v>
      </c>
      <c r="AP334" s="19">
        <v>0</v>
      </c>
      <c r="AQ334" s="20">
        <v>3.6798365414142609E-2</v>
      </c>
    </row>
    <row r="335" spans="1:43" x14ac:dyDescent="0.25">
      <c r="A335" s="52" t="s">
        <v>79</v>
      </c>
      <c r="B335" s="52" t="s">
        <v>24</v>
      </c>
      <c r="C335" s="52" t="s">
        <v>126</v>
      </c>
      <c r="D335" s="43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5.6944068521261215E-2</v>
      </c>
      <c r="P335" s="19">
        <v>0.89686906337738037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1.4236017130315304E-2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2.8472034260630608E-2</v>
      </c>
      <c r="AH335" s="19">
        <v>0</v>
      </c>
      <c r="AI335" s="19">
        <v>0</v>
      </c>
      <c r="AJ335" s="19">
        <v>4.2708050459623337E-2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20">
        <v>0</v>
      </c>
    </row>
    <row r="336" spans="1:43" x14ac:dyDescent="0.25">
      <c r="A336" s="52" t="s">
        <v>80</v>
      </c>
      <c r="B336" s="52" t="s">
        <v>25</v>
      </c>
      <c r="C336" s="52" t="s">
        <v>126</v>
      </c>
      <c r="D336" s="43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9.4032520428299904E-3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0.41374304890632629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1.8806504085659981E-2</v>
      </c>
      <c r="X336" s="19">
        <v>0</v>
      </c>
      <c r="Y336" s="19">
        <v>0</v>
      </c>
      <c r="Z336" s="19">
        <v>1.0645140893757343E-2</v>
      </c>
      <c r="AA336" s="19">
        <v>8.1613613292574883E-3</v>
      </c>
      <c r="AB336" s="19">
        <v>2.8209753334522247E-2</v>
      </c>
      <c r="AC336" s="19">
        <v>0</v>
      </c>
      <c r="AD336" s="19">
        <v>0</v>
      </c>
      <c r="AE336" s="19">
        <v>0</v>
      </c>
      <c r="AF336" s="19">
        <v>1.8806504085659981E-2</v>
      </c>
      <c r="AG336" s="19">
        <v>9.4032520428299904E-3</v>
      </c>
      <c r="AH336" s="19">
        <v>0</v>
      </c>
      <c r="AI336" s="19">
        <v>0</v>
      </c>
      <c r="AJ336" s="19">
        <v>0.78046983480453491</v>
      </c>
      <c r="AK336" s="19">
        <v>0</v>
      </c>
      <c r="AL336" s="19">
        <v>1.570343017578125</v>
      </c>
      <c r="AM336" s="19">
        <v>0</v>
      </c>
      <c r="AN336" s="19">
        <v>0</v>
      </c>
      <c r="AO336" s="19">
        <v>0</v>
      </c>
      <c r="AP336" s="19">
        <v>0</v>
      </c>
      <c r="AQ336" s="20">
        <v>8.4629267454147339E-2</v>
      </c>
    </row>
    <row r="337" spans="1:43" x14ac:dyDescent="0.25">
      <c r="A337" s="52" t="s">
        <v>81</v>
      </c>
      <c r="B337" s="52" t="s">
        <v>26</v>
      </c>
      <c r="C337" s="52" t="s">
        <v>126</v>
      </c>
      <c r="D337" s="43">
        <v>4.5901775360107422E-2</v>
      </c>
      <c r="E337" s="19">
        <v>0</v>
      </c>
      <c r="F337" s="19">
        <v>7.8688763082027435E-2</v>
      </c>
      <c r="G337" s="19">
        <v>0</v>
      </c>
      <c r="H337" s="19">
        <v>4.4065702706575394E-2</v>
      </c>
      <c r="I337" s="19">
        <v>4.4251717627048492E-2</v>
      </c>
      <c r="J337" s="19">
        <v>7.8688763082027435E-2</v>
      </c>
      <c r="K337" s="19">
        <v>0.19365063309669495</v>
      </c>
      <c r="L337" s="19">
        <v>0.11147574335336685</v>
      </c>
      <c r="M337" s="19">
        <v>3.9344381541013718E-2</v>
      </c>
      <c r="N337" s="19">
        <v>1.3114793226122856E-2</v>
      </c>
      <c r="O337" s="19">
        <v>2.6229586452245712E-2</v>
      </c>
      <c r="P337" s="19">
        <v>6.5573966130614281E-3</v>
      </c>
      <c r="Q337" s="19">
        <v>3.2786983996629715E-2</v>
      </c>
      <c r="R337" s="19">
        <v>5.304934024810791</v>
      </c>
      <c r="S337" s="19">
        <v>0</v>
      </c>
      <c r="T337" s="19">
        <v>2.7698844205588102E-3</v>
      </c>
      <c r="U337" s="19">
        <v>0.29630577564239502</v>
      </c>
      <c r="V337" s="19">
        <v>9.1219721361994743E-3</v>
      </c>
      <c r="W337" s="19">
        <v>0.13770532608032227</v>
      </c>
      <c r="X337" s="19">
        <v>5.9016570448875427E-2</v>
      </c>
      <c r="Y337" s="19">
        <v>0</v>
      </c>
      <c r="Z337" s="19">
        <v>8.431626483798027E-3</v>
      </c>
      <c r="AA337" s="19">
        <v>1.7797959968447685E-2</v>
      </c>
      <c r="AB337" s="19">
        <v>3.2786983996629715E-2</v>
      </c>
      <c r="AC337" s="19">
        <v>0</v>
      </c>
      <c r="AD337" s="19">
        <v>6.0894031077623367E-2</v>
      </c>
      <c r="AE337" s="19">
        <v>0</v>
      </c>
      <c r="AF337" s="19">
        <v>4.6799345873296261E-3</v>
      </c>
      <c r="AG337" s="19">
        <v>3.2786983996629715E-2</v>
      </c>
      <c r="AH337" s="19">
        <v>0</v>
      </c>
      <c r="AI337" s="19">
        <v>0</v>
      </c>
      <c r="AJ337" s="19">
        <v>5.9016570448875427E-2</v>
      </c>
      <c r="AK337" s="19">
        <v>1.3114793226122856E-2</v>
      </c>
      <c r="AL337" s="19">
        <v>6.5573966130614281E-3</v>
      </c>
      <c r="AM337" s="19">
        <v>1.9672190770506859E-2</v>
      </c>
      <c r="AN337" s="19">
        <v>0.76065796613693237</v>
      </c>
      <c r="AO337" s="19">
        <v>0.13114793598651886</v>
      </c>
      <c r="AP337" s="19">
        <v>0.6885266900062561</v>
      </c>
      <c r="AQ337" s="20">
        <v>0.98360949754714966</v>
      </c>
    </row>
    <row r="338" spans="1:43" x14ac:dyDescent="0.25">
      <c r="A338" s="52" t="s">
        <v>82</v>
      </c>
      <c r="B338" s="52" t="s">
        <v>27</v>
      </c>
      <c r="C338" s="52" t="s">
        <v>126</v>
      </c>
      <c r="D338" s="43">
        <v>0.12318722158670425</v>
      </c>
      <c r="E338" s="19">
        <v>4.5068496838212013E-3</v>
      </c>
      <c r="F338" s="19">
        <v>0.12243607640266418</v>
      </c>
      <c r="G338" s="19">
        <v>8.2625575363636017E-2</v>
      </c>
      <c r="H338" s="19">
        <v>1.6585206612944603E-2</v>
      </c>
      <c r="I338" s="19">
        <v>1.4962740242481232E-2</v>
      </c>
      <c r="J338" s="19">
        <v>3.0796805396676064E-2</v>
      </c>
      <c r="K338" s="19">
        <v>3.3050231635570526E-2</v>
      </c>
      <c r="L338" s="19">
        <v>4.5068496838212013E-3</v>
      </c>
      <c r="M338" s="19">
        <v>0</v>
      </c>
      <c r="N338" s="19">
        <v>1.1267123743891716E-2</v>
      </c>
      <c r="O338" s="19">
        <v>2.4787671864032745E-2</v>
      </c>
      <c r="P338" s="19">
        <v>6.0091330669820309E-3</v>
      </c>
      <c r="Q338" s="19">
        <v>3.0045665334910154E-3</v>
      </c>
      <c r="R338" s="19">
        <v>3.6805938929319382E-2</v>
      </c>
      <c r="S338" s="19">
        <v>0.3267466127872467</v>
      </c>
      <c r="T338" s="19">
        <v>8.0475658178329468E-2</v>
      </c>
      <c r="U338" s="19">
        <v>8.1722244620323181E-2</v>
      </c>
      <c r="V338" s="19">
        <v>1.3569234870374203E-2</v>
      </c>
      <c r="W338" s="19">
        <v>2.3285390809178352E-2</v>
      </c>
      <c r="X338" s="19">
        <v>0.31247490644454956</v>
      </c>
      <c r="Y338" s="19">
        <v>0</v>
      </c>
      <c r="Z338" s="19">
        <v>0</v>
      </c>
      <c r="AA338" s="19">
        <v>2.4787671864032745E-2</v>
      </c>
      <c r="AB338" s="19">
        <v>6.0091330669820309E-3</v>
      </c>
      <c r="AC338" s="19">
        <v>0</v>
      </c>
      <c r="AD338" s="19">
        <v>1.7955966293811798E-2</v>
      </c>
      <c r="AE338" s="19">
        <v>0</v>
      </c>
      <c r="AF338" s="19">
        <v>7.1430797106586397E-5</v>
      </c>
      <c r="AG338" s="19">
        <v>2.7041098102927208E-2</v>
      </c>
      <c r="AH338" s="19">
        <v>0</v>
      </c>
      <c r="AI338" s="19">
        <v>0</v>
      </c>
      <c r="AJ338" s="19">
        <v>9.6146129071712494E-2</v>
      </c>
      <c r="AK338" s="19">
        <v>8.2625579088926315E-3</v>
      </c>
      <c r="AL338" s="19">
        <v>0.1532328873872757</v>
      </c>
      <c r="AM338" s="19">
        <v>3.8766417503356934</v>
      </c>
      <c r="AN338" s="19">
        <v>6.6100463271141052E-2</v>
      </c>
      <c r="AO338" s="19">
        <v>7.5114163337275386E-4</v>
      </c>
      <c r="AP338" s="19">
        <v>0.25163242220878601</v>
      </c>
      <c r="AQ338" s="20">
        <v>0.76916903257369995</v>
      </c>
    </row>
    <row r="339" spans="1:43" x14ac:dyDescent="0.25">
      <c r="A339" s="52" t="s">
        <v>83</v>
      </c>
      <c r="B339" s="52" t="s">
        <v>28</v>
      </c>
      <c r="C339" s="52" t="s">
        <v>126</v>
      </c>
      <c r="D339" s="43">
        <v>10.072579383850098</v>
      </c>
      <c r="E339" s="19">
        <v>4.7591123729944229E-2</v>
      </c>
      <c r="F339" s="19">
        <v>0.16388660669326782</v>
      </c>
      <c r="G339" s="19">
        <v>3.5332284867763519E-2</v>
      </c>
      <c r="H339" s="19">
        <v>0</v>
      </c>
      <c r="I339" s="19">
        <v>7.3781579732894897E-2</v>
      </c>
      <c r="J339" s="19">
        <v>0.28842294216156006</v>
      </c>
      <c r="K339" s="19">
        <v>1.0963582992553711</v>
      </c>
      <c r="L339" s="19">
        <v>1.3876189477741718E-3</v>
      </c>
      <c r="M339" s="19">
        <v>0</v>
      </c>
      <c r="N339" s="19">
        <v>0.70927488803863525</v>
      </c>
      <c r="O339" s="19">
        <v>0.25243547558784485</v>
      </c>
      <c r="P339" s="19">
        <v>1.308752179145813</v>
      </c>
      <c r="Q339" s="19">
        <v>0.13472439348697662</v>
      </c>
      <c r="R339" s="19">
        <v>1.1810356378555298</v>
      </c>
      <c r="S339" s="19">
        <v>3.2744741439819336</v>
      </c>
      <c r="T339" s="19">
        <v>18.752355575561523</v>
      </c>
      <c r="U339" s="19">
        <v>3.6214022636413574</v>
      </c>
      <c r="V339" s="19">
        <v>0.58569973707199097</v>
      </c>
      <c r="W339" s="19">
        <v>11.292440414428711</v>
      </c>
      <c r="X339" s="19">
        <v>0.49792706966400146</v>
      </c>
      <c r="Y339" s="19">
        <v>2.2573606111109257E-3</v>
      </c>
      <c r="Z339" s="19">
        <v>1.3356752693653107E-2</v>
      </c>
      <c r="AA339" s="19">
        <v>0.34015560150146484</v>
      </c>
      <c r="AB339" s="19">
        <v>0.68953853845596313</v>
      </c>
      <c r="AC339" s="19">
        <v>0</v>
      </c>
      <c r="AD339" s="19">
        <v>0.63286894559860229</v>
      </c>
      <c r="AE339" s="19">
        <v>5.7503990828990936E-3</v>
      </c>
      <c r="AF339" s="19">
        <v>7.3994562029838562E-2</v>
      </c>
      <c r="AG339" s="19">
        <v>0.34814879298210144</v>
      </c>
      <c r="AH339" s="19">
        <v>0</v>
      </c>
      <c r="AI339" s="19">
        <v>0</v>
      </c>
      <c r="AJ339" s="19">
        <v>0.8753892183303833</v>
      </c>
      <c r="AK339" s="19">
        <v>0.57158583402633667</v>
      </c>
      <c r="AL339" s="19">
        <v>0.19310459494590759</v>
      </c>
      <c r="AM339" s="19">
        <v>0</v>
      </c>
      <c r="AN339" s="19">
        <v>0</v>
      </c>
      <c r="AO339" s="19">
        <v>0</v>
      </c>
      <c r="AP339" s="19">
        <v>0</v>
      </c>
      <c r="AQ339" s="20">
        <v>0.92129051685333252</v>
      </c>
    </row>
    <row r="340" spans="1:43" x14ac:dyDescent="0.25">
      <c r="A340" s="52" t="s">
        <v>84</v>
      </c>
      <c r="B340" s="52" t="s">
        <v>29</v>
      </c>
      <c r="C340" s="52" t="s">
        <v>126</v>
      </c>
      <c r="D340" s="43">
        <v>9.9497921764850616E-2</v>
      </c>
      <c r="E340" s="19">
        <v>8.0394651740789413E-3</v>
      </c>
      <c r="F340" s="19">
        <v>1.5578142404556274</v>
      </c>
      <c r="G340" s="19">
        <v>0.77656525373458862</v>
      </c>
      <c r="H340" s="19">
        <v>0.41242453455924988</v>
      </c>
      <c r="I340" s="19">
        <v>0.43522661924362183</v>
      </c>
      <c r="J340" s="19">
        <v>0.74570393562316895</v>
      </c>
      <c r="K340" s="19">
        <v>0.68387269973754883</v>
      </c>
      <c r="L340" s="19">
        <v>1.0372788906097412</v>
      </c>
      <c r="M340" s="19">
        <v>0.41242453455924988</v>
      </c>
      <c r="N340" s="19">
        <v>1.9128562211990356</v>
      </c>
      <c r="O340" s="19">
        <v>0.79606091976165771</v>
      </c>
      <c r="P340" s="19">
        <v>0.77019268274307251</v>
      </c>
      <c r="Q340" s="19">
        <v>0.24048794806003571</v>
      </c>
      <c r="R340" s="19">
        <v>2.4608020782470703</v>
      </c>
      <c r="S340" s="19">
        <v>2.4923803806304932</v>
      </c>
      <c r="T340" s="19">
        <v>0.93388134241104126</v>
      </c>
      <c r="U340" s="19">
        <v>9.4732217788696289</v>
      </c>
      <c r="V340" s="19">
        <v>0.7832106351852417</v>
      </c>
      <c r="W340" s="19">
        <v>4.2381863594055176</v>
      </c>
      <c r="X340" s="19">
        <v>2.1353664398193359</v>
      </c>
      <c r="Y340" s="19">
        <v>0</v>
      </c>
      <c r="Z340" s="19">
        <v>4.0011435747146606E-2</v>
      </c>
      <c r="AA340" s="19">
        <v>0.79342573881149292</v>
      </c>
      <c r="AB340" s="19">
        <v>0.56527650356292725</v>
      </c>
      <c r="AC340" s="19">
        <v>0</v>
      </c>
      <c r="AD340" s="19">
        <v>0.22526910901069641</v>
      </c>
      <c r="AE340" s="19">
        <v>0</v>
      </c>
      <c r="AF340" s="19">
        <v>2.7171757072210312E-2</v>
      </c>
      <c r="AG340" s="19">
        <v>5.472564697265625E-2</v>
      </c>
      <c r="AH340" s="19">
        <v>0</v>
      </c>
      <c r="AI340" s="19">
        <v>0</v>
      </c>
      <c r="AJ340" s="19">
        <v>0.68936067819595337</v>
      </c>
      <c r="AK340" s="19">
        <v>1.0479026474058628E-2</v>
      </c>
      <c r="AL340" s="19">
        <v>5.7836399078369141</v>
      </c>
      <c r="AM340" s="19">
        <v>0.10853277891874313</v>
      </c>
      <c r="AN340" s="19">
        <v>8.6826220154762268E-2</v>
      </c>
      <c r="AO340" s="19">
        <v>8.6826220154762268E-2</v>
      </c>
      <c r="AP340" s="19">
        <v>0.10853277891874313</v>
      </c>
      <c r="AQ340" s="20">
        <v>25.652578353881836</v>
      </c>
    </row>
    <row r="341" spans="1:43" x14ac:dyDescent="0.25">
      <c r="A341" s="52" t="s">
        <v>85</v>
      </c>
      <c r="B341" s="52" t="s">
        <v>30</v>
      </c>
      <c r="C341" s="52" t="s">
        <v>126</v>
      </c>
      <c r="D341" s="43">
        <v>0.98598748445510864</v>
      </c>
      <c r="E341" s="19">
        <v>1.9964639097452164E-2</v>
      </c>
      <c r="F341" s="19">
        <v>0</v>
      </c>
      <c r="G341" s="19">
        <v>0</v>
      </c>
      <c r="H341" s="19">
        <v>0</v>
      </c>
      <c r="I341" s="19">
        <v>2.2054212167859077E-2</v>
      </c>
      <c r="J341" s="19">
        <v>7.6995924115180969E-2</v>
      </c>
      <c r="K341" s="19">
        <v>1.0364701747894287</v>
      </c>
      <c r="L341" s="19">
        <v>6.4572093833703548E-5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5.2868523198412731E-5</v>
      </c>
      <c r="U341" s="19">
        <v>4.7971319407224655E-2</v>
      </c>
      <c r="V341" s="19">
        <v>0.58023077249526978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2.1583709865808487E-2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20">
        <v>1.5281437896192074E-2</v>
      </c>
    </row>
    <row r="342" spans="1:43" x14ac:dyDescent="0.25">
      <c r="A342" s="52" t="s">
        <v>86</v>
      </c>
      <c r="B342" s="52" t="s">
        <v>31</v>
      </c>
      <c r="C342" s="52" t="s">
        <v>126</v>
      </c>
      <c r="D342" s="43">
        <v>2.077862024307251</v>
      </c>
      <c r="E342" s="19">
        <v>0.35962995886802673</v>
      </c>
      <c r="F342" s="19">
        <v>1.0389310121536255</v>
      </c>
      <c r="G342" s="19">
        <v>1.2786843776702881</v>
      </c>
      <c r="H342" s="19">
        <v>1.6772271394729614</v>
      </c>
      <c r="I342" s="19">
        <v>1.3682215213775635</v>
      </c>
      <c r="J342" s="19">
        <v>1.2387255430221558</v>
      </c>
      <c r="K342" s="19">
        <v>5.5856709480285645</v>
      </c>
      <c r="L342" s="19">
        <v>1.7981498241424561</v>
      </c>
      <c r="M342" s="19">
        <v>3.9958886802196503E-2</v>
      </c>
      <c r="N342" s="19">
        <v>0.23975330591201782</v>
      </c>
      <c r="O342" s="19">
        <v>1.3985610008239746</v>
      </c>
      <c r="P342" s="19">
        <v>0.23975330591201782</v>
      </c>
      <c r="Q342" s="19">
        <v>0.47950661182403564</v>
      </c>
      <c r="R342" s="19">
        <v>2.7971220016479492</v>
      </c>
      <c r="S342" s="19">
        <v>0.15983554720878601</v>
      </c>
      <c r="T342" s="19">
        <v>3.6148235201835632E-2</v>
      </c>
      <c r="U342" s="19">
        <v>3.098738431930542</v>
      </c>
      <c r="V342" s="19">
        <v>0.90096068382263184</v>
      </c>
      <c r="W342" s="19">
        <v>4.2356419563293457</v>
      </c>
      <c r="X342" s="19">
        <v>0.71925991773605347</v>
      </c>
      <c r="Y342" s="19">
        <v>1.3402332551777363E-2</v>
      </c>
      <c r="Z342" s="19">
        <v>2.175387367606163E-2</v>
      </c>
      <c r="AA342" s="19">
        <v>0.56422710418701172</v>
      </c>
      <c r="AB342" s="19">
        <v>1.4385198354721069</v>
      </c>
      <c r="AC342" s="19">
        <v>0</v>
      </c>
      <c r="AD342" s="19">
        <v>1.0342135429382324</v>
      </c>
      <c r="AE342" s="19">
        <v>0.44781398773193359</v>
      </c>
      <c r="AF342" s="19">
        <v>0.79562902450561523</v>
      </c>
      <c r="AG342" s="19">
        <v>4.2756004333496094</v>
      </c>
      <c r="AH342" s="19">
        <v>0</v>
      </c>
      <c r="AI342" s="19">
        <v>0</v>
      </c>
      <c r="AJ342" s="19">
        <v>1.4784787893295288</v>
      </c>
      <c r="AK342" s="19">
        <v>1.0389310121536255</v>
      </c>
      <c r="AL342" s="19">
        <v>23.935371398925781</v>
      </c>
      <c r="AM342" s="19">
        <v>44.913787841796875</v>
      </c>
      <c r="AN342" s="19">
        <v>0</v>
      </c>
      <c r="AO342" s="19">
        <v>0.11987665295600891</v>
      </c>
      <c r="AP342" s="19">
        <v>2.6372864246368408</v>
      </c>
      <c r="AQ342" s="20">
        <v>16.263265609741211</v>
      </c>
    </row>
    <row r="343" spans="1:43" x14ac:dyDescent="0.25">
      <c r="A343" s="52" t="s">
        <v>87</v>
      </c>
      <c r="B343" s="52" t="s">
        <v>32</v>
      </c>
      <c r="C343" s="52" t="s">
        <v>126</v>
      </c>
      <c r="D343" s="43">
        <v>0</v>
      </c>
      <c r="E343" s="19">
        <v>0</v>
      </c>
      <c r="F343" s="19">
        <v>5.7410583831369877E-3</v>
      </c>
      <c r="G343" s="19">
        <v>0</v>
      </c>
      <c r="H343" s="19">
        <v>0</v>
      </c>
      <c r="I343" s="19">
        <v>0</v>
      </c>
      <c r="J343" s="19">
        <v>0</v>
      </c>
      <c r="K343" s="19">
        <v>5.7410586625337601E-2</v>
      </c>
      <c r="L343" s="19">
        <v>0.50521314144134521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5.3958193166181445E-4</v>
      </c>
      <c r="U343" s="19">
        <v>5.3244931623339653E-3</v>
      </c>
      <c r="V343" s="19">
        <v>0.17210873961448669</v>
      </c>
      <c r="W343" s="19">
        <v>2.2964233532547951E-2</v>
      </c>
      <c r="X343" s="19">
        <v>0.82097136974334717</v>
      </c>
      <c r="Y343" s="19">
        <v>2.53099724650383E-2</v>
      </c>
      <c r="Z343" s="19">
        <v>0</v>
      </c>
      <c r="AA343" s="19">
        <v>2.6359554380178452E-2</v>
      </c>
      <c r="AB343" s="19">
        <v>4.5928467065095901E-2</v>
      </c>
      <c r="AC343" s="19">
        <v>0</v>
      </c>
      <c r="AD343" s="19">
        <v>6.8223841488361359E-2</v>
      </c>
      <c r="AE343" s="19">
        <v>0</v>
      </c>
      <c r="AF343" s="19">
        <v>1.7892038449645042E-2</v>
      </c>
      <c r="AG343" s="19">
        <v>0.14463050663471222</v>
      </c>
      <c r="AH343" s="19">
        <v>0</v>
      </c>
      <c r="AI343" s="19">
        <v>4.6370150521397591E-3</v>
      </c>
      <c r="AJ343" s="19">
        <v>3.4446351230144501E-2</v>
      </c>
      <c r="AK343" s="19">
        <v>0</v>
      </c>
      <c r="AL343" s="19">
        <v>5.5630855560302734</v>
      </c>
      <c r="AM343" s="19">
        <v>0</v>
      </c>
      <c r="AN343" s="19">
        <v>5.7410583831369877E-3</v>
      </c>
      <c r="AO343" s="19">
        <v>0</v>
      </c>
      <c r="AP343" s="19">
        <v>0</v>
      </c>
      <c r="AQ343" s="20">
        <v>0.30427610874176025</v>
      </c>
    </row>
    <row r="344" spans="1:43" x14ac:dyDescent="0.25">
      <c r="A344" s="52" t="s">
        <v>88</v>
      </c>
      <c r="B344" s="52" t="s">
        <v>33</v>
      </c>
      <c r="C344" s="52" t="s">
        <v>126</v>
      </c>
      <c r="D344" s="43">
        <v>0</v>
      </c>
      <c r="E344" s="19">
        <v>0</v>
      </c>
      <c r="F344" s="19">
        <v>0</v>
      </c>
      <c r="G344" s="19">
        <v>0.37388670444488525</v>
      </c>
      <c r="H344" s="19">
        <v>0</v>
      </c>
      <c r="I344" s="19">
        <v>0.31924581527709961</v>
      </c>
      <c r="J344" s="19">
        <v>0</v>
      </c>
      <c r="K344" s="19">
        <v>1.5784206390380859</v>
      </c>
      <c r="L344" s="19">
        <v>0</v>
      </c>
      <c r="M344" s="19">
        <v>0</v>
      </c>
      <c r="N344" s="19">
        <v>2.1789551828987896E-4</v>
      </c>
      <c r="O344" s="19">
        <v>0</v>
      </c>
      <c r="P344" s="19">
        <v>1.6745083034038544E-2</v>
      </c>
      <c r="Q344" s="19">
        <v>0</v>
      </c>
      <c r="R344" s="19">
        <v>8.5830944590270519E-4</v>
      </c>
      <c r="S344" s="19">
        <v>0</v>
      </c>
      <c r="T344" s="19">
        <v>0</v>
      </c>
      <c r="U344" s="19">
        <v>0.29047662019729614</v>
      </c>
      <c r="V344" s="19">
        <v>0</v>
      </c>
      <c r="W344" s="19">
        <v>0.49846911430358887</v>
      </c>
      <c r="X344" s="19">
        <v>0.6054694652557373</v>
      </c>
      <c r="Y344" s="19">
        <v>9.1538381576538086</v>
      </c>
      <c r="Z344" s="19">
        <v>2.8975985944271088E-2</v>
      </c>
      <c r="AA344" s="19">
        <v>10.796626091003418</v>
      </c>
      <c r="AB344" s="19">
        <v>7.0722336769104004</v>
      </c>
      <c r="AC344" s="19">
        <v>0</v>
      </c>
      <c r="AD344" s="19">
        <v>3.5905587673187256</v>
      </c>
      <c r="AE344" s="19">
        <v>0</v>
      </c>
      <c r="AF344" s="19">
        <v>1.9438456743955612E-2</v>
      </c>
      <c r="AG344" s="19">
        <v>4.0046186447143555</v>
      </c>
      <c r="AH344" s="19">
        <v>5.8930101804435253E-3</v>
      </c>
      <c r="AI344" s="19">
        <v>0.19713865220546722</v>
      </c>
      <c r="AJ344" s="19">
        <v>0.44677397608757019</v>
      </c>
      <c r="AK344" s="19">
        <v>0</v>
      </c>
      <c r="AL344" s="19">
        <v>38.978767395019531</v>
      </c>
      <c r="AM344" s="19">
        <v>9.0749204158782959E-2</v>
      </c>
      <c r="AN344" s="19">
        <v>0</v>
      </c>
      <c r="AO344" s="19">
        <v>0</v>
      </c>
      <c r="AP344" s="19">
        <v>0</v>
      </c>
      <c r="AQ344" s="20">
        <v>3.1875481605529785</v>
      </c>
    </row>
    <row r="345" spans="1:43" x14ac:dyDescent="0.25">
      <c r="A345" s="52" t="s">
        <v>89</v>
      </c>
      <c r="B345" s="52" t="s">
        <v>34</v>
      </c>
      <c r="C345" s="52" t="s">
        <v>126</v>
      </c>
      <c r="D345" s="43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6.6930346190929413E-2</v>
      </c>
      <c r="K345" s="19">
        <v>0.13994525372982025</v>
      </c>
      <c r="L345" s="19">
        <v>0</v>
      </c>
      <c r="M345" s="19">
        <v>1.8253730610013008E-2</v>
      </c>
      <c r="N345" s="19">
        <v>4.9595856107771397E-3</v>
      </c>
      <c r="O345" s="19">
        <v>0</v>
      </c>
      <c r="P345" s="19">
        <v>0</v>
      </c>
      <c r="Q345" s="19">
        <v>0</v>
      </c>
      <c r="R345" s="19">
        <v>5.4511256515979767E-2</v>
      </c>
      <c r="S345" s="19">
        <v>1.8532834656070918E-4</v>
      </c>
      <c r="T345" s="19">
        <v>0.11508511751890182</v>
      </c>
      <c r="U345" s="19">
        <v>0.22992376983165741</v>
      </c>
      <c r="V345" s="19">
        <v>0.13221456110477448</v>
      </c>
      <c r="W345" s="19">
        <v>0.15001492202281952</v>
      </c>
      <c r="X345" s="19">
        <v>0.17576517164707184</v>
      </c>
      <c r="Y345" s="19">
        <v>6.778205931186676E-2</v>
      </c>
      <c r="Z345" s="19">
        <v>6.6559367179870605</v>
      </c>
      <c r="AA345" s="19">
        <v>0.73900014162063599</v>
      </c>
      <c r="AB345" s="19">
        <v>0.8568422794342041</v>
      </c>
      <c r="AC345" s="19">
        <v>0</v>
      </c>
      <c r="AD345" s="19">
        <v>2.2830870151519775</v>
      </c>
      <c r="AE345" s="19">
        <v>0</v>
      </c>
      <c r="AF345" s="19">
        <v>1.75157580524683E-2</v>
      </c>
      <c r="AG345" s="19">
        <v>0.63525694608688354</v>
      </c>
      <c r="AH345" s="19">
        <v>0</v>
      </c>
      <c r="AI345" s="19">
        <v>0</v>
      </c>
      <c r="AJ345" s="19">
        <v>0.71748244762420654</v>
      </c>
      <c r="AK345" s="19">
        <v>0</v>
      </c>
      <c r="AL345" s="19">
        <v>0.1671283096075058</v>
      </c>
      <c r="AM345" s="19">
        <v>0</v>
      </c>
      <c r="AN345" s="19">
        <v>0</v>
      </c>
      <c r="AO345" s="19">
        <v>9.7691260278224945E-2</v>
      </c>
      <c r="AP345" s="19">
        <v>0</v>
      </c>
      <c r="AQ345" s="20">
        <v>0</v>
      </c>
    </row>
    <row r="346" spans="1:43" ht="30" x14ac:dyDescent="0.25">
      <c r="A346" s="52" t="s">
        <v>90</v>
      </c>
      <c r="B346" s="52" t="s">
        <v>35</v>
      </c>
      <c r="C346" s="52" t="s">
        <v>126</v>
      </c>
      <c r="D346" s="43">
        <v>0.78740829229354858</v>
      </c>
      <c r="E346" s="19">
        <v>5.468112975358963E-2</v>
      </c>
      <c r="F346" s="19">
        <v>0</v>
      </c>
      <c r="G346" s="19">
        <v>0.25528275966644287</v>
      </c>
      <c r="H346" s="19">
        <v>2.9173132497817278E-3</v>
      </c>
      <c r="I346" s="19">
        <v>9.9243661388754845E-3</v>
      </c>
      <c r="J346" s="19">
        <v>0</v>
      </c>
      <c r="K346" s="19">
        <v>0.58188092708587646</v>
      </c>
      <c r="L346" s="19">
        <v>1.7060513496398926</v>
      </c>
      <c r="M346" s="19">
        <v>0</v>
      </c>
      <c r="N346" s="19">
        <v>1.9094869494438171E-3</v>
      </c>
      <c r="O346" s="19">
        <v>6.5617360174655914E-2</v>
      </c>
      <c r="P346" s="19">
        <v>4.6032741665840149E-2</v>
      </c>
      <c r="Q346" s="19">
        <v>0.27340567111968994</v>
      </c>
      <c r="R346" s="19">
        <v>7.6559513807296753E-2</v>
      </c>
      <c r="S346" s="19">
        <v>4.3411798775196075E-2</v>
      </c>
      <c r="T346" s="19">
        <v>3.8971620961092412E-4</v>
      </c>
      <c r="U346" s="19">
        <v>0.25752907991409302</v>
      </c>
      <c r="V346" s="19">
        <v>0.13453809916973114</v>
      </c>
      <c r="W346" s="19">
        <v>3.0669478699564934E-2</v>
      </c>
      <c r="X346" s="19">
        <v>9.3167364597320557E-2</v>
      </c>
      <c r="Y346" s="19">
        <v>0</v>
      </c>
      <c r="Z346" s="19">
        <v>4.1739265434443951E-3</v>
      </c>
      <c r="AA346" s="19">
        <v>0.2796766459941864</v>
      </c>
      <c r="AB346" s="19">
        <v>1.2706284523010254</v>
      </c>
      <c r="AC346" s="19">
        <v>0</v>
      </c>
      <c r="AD346" s="19">
        <v>0.13097362220287323</v>
      </c>
      <c r="AE346" s="19">
        <v>3.6283209919929504E-3</v>
      </c>
      <c r="AF346" s="19">
        <v>1.2059292756021023E-2</v>
      </c>
      <c r="AG346" s="19">
        <v>0.2604101300239563</v>
      </c>
      <c r="AH346" s="19">
        <v>4.1166992741636932E-4</v>
      </c>
      <c r="AI346" s="19">
        <v>3.9432506309822202E-4</v>
      </c>
      <c r="AJ346" s="19">
        <v>0.65598189830780029</v>
      </c>
      <c r="AK346" s="19">
        <v>0</v>
      </c>
      <c r="AL346" s="19">
        <v>17.079370498657227</v>
      </c>
      <c r="AM346" s="19">
        <v>7.8115900978446007E-3</v>
      </c>
      <c r="AN346" s="19">
        <v>0</v>
      </c>
      <c r="AO346" s="19">
        <v>1.0328657925128937E-2</v>
      </c>
      <c r="AP346" s="19">
        <v>0</v>
      </c>
      <c r="AQ346" s="20">
        <v>0.70500510931015015</v>
      </c>
    </row>
    <row r="347" spans="1:43" ht="30" x14ac:dyDescent="0.25">
      <c r="A347" s="52" t="s">
        <v>91</v>
      </c>
      <c r="B347" s="52" t="s">
        <v>36</v>
      </c>
      <c r="C347" s="52" t="s">
        <v>126</v>
      </c>
      <c r="D347" s="43">
        <v>0.41745686531066895</v>
      </c>
      <c r="E347" s="19">
        <v>0.26717239618301392</v>
      </c>
      <c r="F347" s="19">
        <v>0.31726717948913574</v>
      </c>
      <c r="G347" s="19">
        <v>0.50094819068908691</v>
      </c>
      <c r="H347" s="19">
        <v>0.24704720079898834</v>
      </c>
      <c r="I347" s="19">
        <v>0.21514330804347992</v>
      </c>
      <c r="J347" s="19">
        <v>0.36736202239990234</v>
      </c>
      <c r="K347" s="19">
        <v>0.58980077505111694</v>
      </c>
      <c r="L347" s="19">
        <v>0.35066375136375427</v>
      </c>
      <c r="M347" s="19">
        <v>1.669827476143837E-2</v>
      </c>
      <c r="N347" s="19">
        <v>0.20037928223609924</v>
      </c>
      <c r="O347" s="19">
        <v>0.90170681476593018</v>
      </c>
      <c r="P347" s="19">
        <v>5.0094820559024811E-2</v>
      </c>
      <c r="Q347" s="19">
        <v>5.0094820559024811E-2</v>
      </c>
      <c r="R347" s="19">
        <v>0.63453435897827148</v>
      </c>
      <c r="S347" s="19">
        <v>0.23377582430839539</v>
      </c>
      <c r="T347" s="19">
        <v>0</v>
      </c>
      <c r="U347" s="19">
        <v>0.6178361177444458</v>
      </c>
      <c r="V347" s="19">
        <v>0</v>
      </c>
      <c r="W347" s="19">
        <v>0.51764649152755737</v>
      </c>
      <c r="X347" s="19">
        <v>1.269068717956543</v>
      </c>
      <c r="Y347" s="19">
        <v>4.6469680964946747E-2</v>
      </c>
      <c r="Z347" s="19">
        <v>0</v>
      </c>
      <c r="AA347" s="19">
        <v>0.40438371896743774</v>
      </c>
      <c r="AB347" s="19">
        <v>4.3081545829772949</v>
      </c>
      <c r="AC347" s="19">
        <v>0</v>
      </c>
      <c r="AD347" s="19">
        <v>0.25133219361305237</v>
      </c>
      <c r="AE347" s="19">
        <v>1.5840176492929459E-2</v>
      </c>
      <c r="AF347" s="19">
        <v>0</v>
      </c>
      <c r="AG347" s="19">
        <v>5.5772233009338379</v>
      </c>
      <c r="AH347" s="19">
        <v>0</v>
      </c>
      <c r="AI347" s="19">
        <v>0</v>
      </c>
      <c r="AJ347" s="19">
        <v>0.75142234563827515</v>
      </c>
      <c r="AK347" s="19">
        <v>5.0094820559024811E-2</v>
      </c>
      <c r="AL347" s="19">
        <v>8.7665929794311523</v>
      </c>
      <c r="AM347" s="19">
        <v>1.0018963813781738</v>
      </c>
      <c r="AN347" s="19">
        <v>0.6178361177444458</v>
      </c>
      <c r="AO347" s="19">
        <v>0</v>
      </c>
      <c r="AP347" s="19">
        <v>0</v>
      </c>
      <c r="AQ347" s="20">
        <v>10.403024673461914</v>
      </c>
    </row>
    <row r="348" spans="1:43" x14ac:dyDescent="0.25">
      <c r="A348" s="52" t="s">
        <v>92</v>
      </c>
      <c r="B348" s="52" t="s">
        <v>37</v>
      </c>
      <c r="C348" s="52" t="s">
        <v>126</v>
      </c>
      <c r="D348" s="43">
        <v>0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2.444818988442421E-2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5.4436852224171162E-4</v>
      </c>
      <c r="AC348" s="19">
        <v>0.51870501041412354</v>
      </c>
      <c r="AD348" s="19">
        <v>0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0</v>
      </c>
      <c r="AM348" s="19">
        <v>0.62306046485900879</v>
      </c>
      <c r="AN348" s="19">
        <v>0</v>
      </c>
      <c r="AO348" s="19">
        <v>4.5519065856933594</v>
      </c>
      <c r="AP348" s="19">
        <v>2.0191773772239685E-2</v>
      </c>
      <c r="AQ348" s="20">
        <v>2.0120463371276855</v>
      </c>
    </row>
    <row r="349" spans="1:43" x14ac:dyDescent="0.25">
      <c r="A349" s="52" t="s">
        <v>93</v>
      </c>
      <c r="B349" s="52" t="s">
        <v>38</v>
      </c>
      <c r="C349" s="52" t="s">
        <v>126</v>
      </c>
      <c r="D349" s="43">
        <v>0</v>
      </c>
      <c r="E349" s="19">
        <v>0</v>
      </c>
      <c r="F349" s="19">
        <v>0</v>
      </c>
      <c r="G349" s="19">
        <v>0</v>
      </c>
      <c r="H349" s="19">
        <v>0.12435107678174973</v>
      </c>
      <c r="I349" s="19">
        <v>0</v>
      </c>
      <c r="J349" s="19">
        <v>0</v>
      </c>
      <c r="K349" s="19">
        <v>1.0129999369382858E-2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5.7634748518466949E-2</v>
      </c>
      <c r="S349" s="19">
        <v>0</v>
      </c>
      <c r="T349" s="19">
        <v>0</v>
      </c>
      <c r="U349" s="19">
        <v>0</v>
      </c>
      <c r="V349" s="19">
        <v>0</v>
      </c>
      <c r="W349" s="19">
        <v>4.4309314340353012E-2</v>
      </c>
      <c r="X349" s="19">
        <v>7.6846331357955933E-2</v>
      </c>
      <c r="Y349" s="19">
        <v>0.11554501205682755</v>
      </c>
      <c r="Z349" s="19">
        <v>0</v>
      </c>
      <c r="AA349" s="19">
        <v>8.5350491106510162E-2</v>
      </c>
      <c r="AB349" s="19">
        <v>1.9338362216949463</v>
      </c>
      <c r="AC349" s="19">
        <v>0</v>
      </c>
      <c r="AD349" s="19">
        <v>3.8732883930206299</v>
      </c>
      <c r="AE349" s="19">
        <v>0</v>
      </c>
      <c r="AF349" s="19">
        <v>1.2595938518643379E-2</v>
      </c>
      <c r="AG349" s="19">
        <v>1.5537441968917847</v>
      </c>
      <c r="AH349" s="19">
        <v>0</v>
      </c>
      <c r="AI349" s="19">
        <v>0</v>
      </c>
      <c r="AJ349" s="19">
        <v>1.9211582839488983E-2</v>
      </c>
      <c r="AK349" s="19">
        <v>0.48093202710151672</v>
      </c>
      <c r="AL349" s="19">
        <v>16.804637908935547</v>
      </c>
      <c r="AM349" s="19">
        <v>1.6906192302703857</v>
      </c>
      <c r="AN349" s="19">
        <v>1.4434612989425659</v>
      </c>
      <c r="AO349" s="19">
        <v>0</v>
      </c>
      <c r="AP349" s="19">
        <v>0.75798428058624268</v>
      </c>
      <c r="AQ349" s="20">
        <v>4.961850643157959</v>
      </c>
    </row>
    <row r="350" spans="1:43" x14ac:dyDescent="0.25">
      <c r="A350" s="52" t="s">
        <v>94</v>
      </c>
      <c r="B350" s="52" t="s">
        <v>39</v>
      </c>
      <c r="C350" s="52" t="s">
        <v>126</v>
      </c>
      <c r="D350" s="43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0.37619975209236145</v>
      </c>
      <c r="S350" s="19">
        <v>0</v>
      </c>
      <c r="T350" s="19">
        <v>0</v>
      </c>
      <c r="U350" s="19">
        <v>0</v>
      </c>
      <c r="V350" s="19">
        <v>0</v>
      </c>
      <c r="W350" s="19">
        <v>5.4815497249364853E-2</v>
      </c>
      <c r="X350" s="19">
        <v>0</v>
      </c>
      <c r="Y350" s="19">
        <v>0</v>
      </c>
      <c r="Z350" s="19">
        <v>0</v>
      </c>
      <c r="AA350" s="19">
        <v>4.0377769619226456E-3</v>
      </c>
      <c r="AB350" s="19">
        <v>0.76231426000595093</v>
      </c>
      <c r="AC350" s="19">
        <v>1.7918961122632027E-2</v>
      </c>
      <c r="AD350" s="19">
        <v>0.28215974569320679</v>
      </c>
      <c r="AE350" s="19">
        <v>0</v>
      </c>
      <c r="AF350" s="19">
        <v>1.3154273852705956E-2</v>
      </c>
      <c r="AG350" s="19">
        <v>0.60496765375137329</v>
      </c>
      <c r="AH350" s="19">
        <v>0</v>
      </c>
      <c r="AI350" s="19">
        <v>0</v>
      </c>
      <c r="AJ350" s="19">
        <v>0</v>
      </c>
      <c r="AK350" s="19">
        <v>0.99582934379577637</v>
      </c>
      <c r="AL350" s="19">
        <v>0.48252233862876892</v>
      </c>
      <c r="AM350" s="19">
        <v>5.9200473129749298E-2</v>
      </c>
      <c r="AN350" s="19">
        <v>3.1393470764160156</v>
      </c>
      <c r="AO350" s="19">
        <v>0.61786031723022461</v>
      </c>
      <c r="AP350" s="19">
        <v>0.61297154426574707</v>
      </c>
      <c r="AQ350" s="20">
        <v>4.6741585731506348</v>
      </c>
    </row>
    <row r="351" spans="1:43" ht="30" x14ac:dyDescent="0.25">
      <c r="A351" s="52" t="s">
        <v>95</v>
      </c>
      <c r="B351" s="52" t="s">
        <v>40</v>
      </c>
      <c r="C351" s="52" t="s">
        <v>126</v>
      </c>
      <c r="D351" s="43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1.2286412715911865</v>
      </c>
      <c r="W351" s="19">
        <v>0</v>
      </c>
      <c r="X351" s="19">
        <v>0</v>
      </c>
      <c r="Y351" s="19">
        <v>0</v>
      </c>
      <c r="Z351" s="19">
        <v>0</v>
      </c>
      <c r="AA351" s="19">
        <v>7.9881567507982254E-3</v>
      </c>
      <c r="AB351" s="19">
        <v>0.18241363763809204</v>
      </c>
      <c r="AC351" s="19">
        <v>0</v>
      </c>
      <c r="AD351" s="19">
        <v>4.0072374045848846E-2</v>
      </c>
      <c r="AE351" s="19">
        <v>7.7072523534297943E-2</v>
      </c>
      <c r="AF351" s="19">
        <v>1.4231011867523193</v>
      </c>
      <c r="AG351" s="19">
        <v>6.435114424675703E-3</v>
      </c>
      <c r="AH351" s="19">
        <v>0</v>
      </c>
      <c r="AI351" s="19">
        <v>0</v>
      </c>
      <c r="AJ351" s="19">
        <v>4.6363823115825653E-2</v>
      </c>
      <c r="AK351" s="19">
        <v>0.2789212167263031</v>
      </c>
      <c r="AL351" s="19">
        <v>1.0797008275985718</v>
      </c>
      <c r="AM351" s="19">
        <v>0</v>
      </c>
      <c r="AN351" s="19">
        <v>3.705897182226181E-2</v>
      </c>
      <c r="AO351" s="19">
        <v>0</v>
      </c>
      <c r="AP351" s="19">
        <v>0</v>
      </c>
      <c r="AQ351" s="20">
        <v>15.688602447509766</v>
      </c>
    </row>
    <row r="352" spans="1:43" x14ac:dyDescent="0.25">
      <c r="A352" s="52" t="s">
        <v>96</v>
      </c>
      <c r="B352" s="52" t="s">
        <v>41</v>
      </c>
      <c r="C352" s="52" t="s">
        <v>126</v>
      </c>
      <c r="D352" s="43">
        <v>0.15906250476837158</v>
      </c>
      <c r="E352" s="19">
        <v>0</v>
      </c>
      <c r="F352" s="19">
        <v>0</v>
      </c>
      <c r="G352" s="19">
        <v>0.10604166984558105</v>
      </c>
      <c r="H352" s="19">
        <v>4.9026954919099808E-2</v>
      </c>
      <c r="I352" s="19">
        <v>1.1984721757471561E-2</v>
      </c>
      <c r="J352" s="19">
        <v>4.6409323811531067E-2</v>
      </c>
      <c r="K352" s="19">
        <v>7.929675281047821E-2</v>
      </c>
      <c r="L352" s="19">
        <v>2.3204661905765533E-2</v>
      </c>
      <c r="M352" s="19">
        <v>0</v>
      </c>
      <c r="N352" s="19">
        <v>2.3204661905765533E-2</v>
      </c>
      <c r="O352" s="19">
        <v>2.3204661905765533E-2</v>
      </c>
      <c r="P352" s="19">
        <v>0</v>
      </c>
      <c r="Q352" s="19">
        <v>0</v>
      </c>
      <c r="R352" s="19">
        <v>5.3791914135217667E-2</v>
      </c>
      <c r="S352" s="19">
        <v>1.7930638045072556E-2</v>
      </c>
      <c r="T352" s="19">
        <v>0.11602330207824707</v>
      </c>
      <c r="U352" s="19">
        <v>0</v>
      </c>
      <c r="V352" s="19">
        <v>0</v>
      </c>
      <c r="W352" s="19">
        <v>4.6409323811531067E-2</v>
      </c>
      <c r="X352" s="19">
        <v>0.1392279714345932</v>
      </c>
      <c r="Y352" s="19">
        <v>6.96139857172966E-2</v>
      </c>
      <c r="Z352" s="19">
        <v>0</v>
      </c>
      <c r="AA352" s="19">
        <v>0</v>
      </c>
      <c r="AB352" s="19">
        <v>0.23204660415649414</v>
      </c>
      <c r="AC352" s="19">
        <v>0</v>
      </c>
      <c r="AD352" s="19">
        <v>2.3204661905765533E-2</v>
      </c>
      <c r="AE352" s="19">
        <v>0</v>
      </c>
      <c r="AF352" s="19">
        <v>0</v>
      </c>
      <c r="AG352" s="19">
        <v>35.854412078857422</v>
      </c>
      <c r="AH352" s="19">
        <v>0</v>
      </c>
      <c r="AI352" s="19">
        <v>6.525609060190618E-4</v>
      </c>
      <c r="AJ352" s="19">
        <v>0.5569118857383728</v>
      </c>
      <c r="AK352" s="19">
        <v>2.3204661905765533E-2</v>
      </c>
      <c r="AL352" s="19">
        <v>0</v>
      </c>
      <c r="AM352" s="19">
        <v>7.3170294761657715</v>
      </c>
      <c r="AN352" s="19">
        <v>0</v>
      </c>
      <c r="AO352" s="19">
        <v>4.6409323811531067E-2</v>
      </c>
      <c r="AP352" s="19">
        <v>0</v>
      </c>
      <c r="AQ352" s="20">
        <v>30.082300186157227</v>
      </c>
    </row>
    <row r="353" spans="1:43" x14ac:dyDescent="0.25">
      <c r="A353" s="52" t="s">
        <v>97</v>
      </c>
      <c r="B353" s="52" t="s">
        <v>42</v>
      </c>
      <c r="C353" s="52" t="s">
        <v>126</v>
      </c>
      <c r="D353" s="43">
        <v>7.0696960392524488E-6</v>
      </c>
      <c r="E353" s="19">
        <v>0</v>
      </c>
      <c r="F353" s="19">
        <v>0</v>
      </c>
      <c r="G353" s="19">
        <v>4.7131306928349659E-6</v>
      </c>
      <c r="H353" s="19">
        <v>2.1790535811305745E-6</v>
      </c>
      <c r="I353" s="19">
        <v>5.326733116817195E-7</v>
      </c>
      <c r="J353" s="19">
        <v>0</v>
      </c>
      <c r="K353" s="19">
        <v>4.3036052943534742E-7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1.916609238833189E-3</v>
      </c>
      <c r="AI353" s="19">
        <v>0</v>
      </c>
      <c r="AJ353" s="19">
        <v>0</v>
      </c>
      <c r="AK353" s="19">
        <v>0</v>
      </c>
      <c r="AL353" s="19">
        <v>0</v>
      </c>
      <c r="AM353" s="19">
        <v>6.8320799618959427E-3</v>
      </c>
      <c r="AN353" s="19">
        <v>0</v>
      </c>
      <c r="AO353" s="19">
        <v>0</v>
      </c>
      <c r="AP353" s="19">
        <v>0</v>
      </c>
      <c r="AQ353" s="20">
        <v>8.820578659651801E-5</v>
      </c>
    </row>
    <row r="354" spans="1:43" x14ac:dyDescent="0.25">
      <c r="A354" s="52" t="s">
        <v>98</v>
      </c>
      <c r="B354" s="52" t="s">
        <v>43</v>
      </c>
      <c r="C354" s="52" t="s">
        <v>126</v>
      </c>
      <c r="D354" s="43">
        <v>5.5522330105304718E-2</v>
      </c>
      <c r="E354" s="19">
        <v>0</v>
      </c>
      <c r="F354" s="19">
        <v>0</v>
      </c>
      <c r="G354" s="19">
        <v>3.7014886736869812E-2</v>
      </c>
      <c r="H354" s="19">
        <v>1.7113341018557549E-2</v>
      </c>
      <c r="I354" s="19">
        <v>4.1833850555121899E-3</v>
      </c>
      <c r="J354" s="19">
        <v>0</v>
      </c>
      <c r="K354" s="19">
        <v>3.3798653166741133E-3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1.8776597455143929E-2</v>
      </c>
      <c r="S354" s="19">
        <v>6.2588653527200222E-3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13.737456321716309</v>
      </c>
      <c r="AJ354" s="19">
        <v>2.7537768706679344E-2</v>
      </c>
      <c r="AK354" s="19">
        <v>0</v>
      </c>
      <c r="AL354" s="19">
        <v>0</v>
      </c>
      <c r="AM354" s="19">
        <v>0</v>
      </c>
      <c r="AN354" s="19">
        <v>0.27537769079208374</v>
      </c>
      <c r="AO354" s="19">
        <v>0</v>
      </c>
      <c r="AP354" s="19">
        <v>0</v>
      </c>
      <c r="AQ354" s="20">
        <v>0</v>
      </c>
    </row>
    <row r="355" spans="1:43" ht="30" x14ac:dyDescent="0.25">
      <c r="A355" s="52" t="s">
        <v>99</v>
      </c>
      <c r="B355" s="52" t="s">
        <v>44</v>
      </c>
      <c r="C355" s="52" t="s">
        <v>126</v>
      </c>
      <c r="D355" s="43">
        <v>1.6834873706102371E-2</v>
      </c>
      <c r="E355" s="19">
        <v>0</v>
      </c>
      <c r="F355" s="19">
        <v>0</v>
      </c>
      <c r="G355" s="19">
        <v>0.20201849937438965</v>
      </c>
      <c r="H355" s="19">
        <v>0</v>
      </c>
      <c r="I355" s="19">
        <v>1.6834873706102371E-2</v>
      </c>
      <c r="J355" s="19">
        <v>0.69022983312606812</v>
      </c>
      <c r="K355" s="19">
        <v>5.0504624843597412E-2</v>
      </c>
      <c r="L355" s="19">
        <v>0</v>
      </c>
      <c r="M355" s="19">
        <v>0</v>
      </c>
      <c r="N355" s="19">
        <v>3.3669747412204742E-2</v>
      </c>
      <c r="O355" s="19">
        <v>0.38720211386680603</v>
      </c>
      <c r="P355" s="19">
        <v>0</v>
      </c>
      <c r="Q355" s="19">
        <v>3.3669747412204742E-2</v>
      </c>
      <c r="R355" s="19">
        <v>1.279450535774231</v>
      </c>
      <c r="S355" s="19">
        <v>0</v>
      </c>
      <c r="T355" s="19">
        <v>0</v>
      </c>
      <c r="U355" s="19">
        <v>4.309464618563652E-2</v>
      </c>
      <c r="V355" s="19">
        <v>4.1079726070165634E-2</v>
      </c>
      <c r="W355" s="19">
        <v>0.26935797929763794</v>
      </c>
      <c r="X355" s="19">
        <v>6.7339494824409485E-2</v>
      </c>
      <c r="Y355" s="19">
        <v>4.7081023454666138E-2</v>
      </c>
      <c r="Z355" s="19">
        <v>3.3407807350158691E-2</v>
      </c>
      <c r="AA355" s="19">
        <v>3.7355292588472366E-2</v>
      </c>
      <c r="AB355" s="19">
        <v>0</v>
      </c>
      <c r="AC355" s="19">
        <v>0</v>
      </c>
      <c r="AD355" s="19">
        <v>0.10100924968719482</v>
      </c>
      <c r="AE355" s="19">
        <v>0</v>
      </c>
      <c r="AF355" s="19">
        <v>0</v>
      </c>
      <c r="AG355" s="19">
        <v>0.50504624843597412</v>
      </c>
      <c r="AH355" s="19">
        <v>0</v>
      </c>
      <c r="AI355" s="19">
        <v>0</v>
      </c>
      <c r="AJ355" s="19">
        <v>0.53871595859527588</v>
      </c>
      <c r="AK355" s="19">
        <v>0</v>
      </c>
      <c r="AL355" s="19">
        <v>3.1649565696716309</v>
      </c>
      <c r="AM355" s="19">
        <v>0</v>
      </c>
      <c r="AN355" s="19">
        <v>3.3669747412204742E-2</v>
      </c>
      <c r="AO355" s="19">
        <v>0</v>
      </c>
      <c r="AP355" s="19">
        <v>0</v>
      </c>
      <c r="AQ355" s="20">
        <v>4.4612417221069336</v>
      </c>
    </row>
    <row r="356" spans="1:43" x14ac:dyDescent="0.25">
      <c r="A356" s="52" t="s">
        <v>100</v>
      </c>
      <c r="B356" s="52" t="s">
        <v>45</v>
      </c>
      <c r="C356" s="52" t="s">
        <v>126</v>
      </c>
      <c r="D356" s="43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20">
        <v>0</v>
      </c>
    </row>
    <row r="357" spans="1:43" x14ac:dyDescent="0.25">
      <c r="A357" s="52" t="s">
        <v>101</v>
      </c>
      <c r="B357" s="52" t="s">
        <v>46</v>
      </c>
      <c r="C357" s="52" t="s">
        <v>126</v>
      </c>
      <c r="D357" s="43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20">
        <v>0</v>
      </c>
    </row>
    <row r="358" spans="1:43" x14ac:dyDescent="0.25">
      <c r="A358" s="52" t="s">
        <v>102</v>
      </c>
      <c r="B358" s="52" t="s">
        <v>47</v>
      </c>
      <c r="C358" s="52" t="s">
        <v>126</v>
      </c>
      <c r="D358" s="43">
        <v>0.20164196193218231</v>
      </c>
      <c r="E358" s="19">
        <v>0</v>
      </c>
      <c r="F358" s="19">
        <v>0.15683263540267944</v>
      </c>
      <c r="G358" s="19">
        <v>0</v>
      </c>
      <c r="H358" s="19">
        <v>0</v>
      </c>
      <c r="I358" s="19">
        <v>1.5192913822829723E-2</v>
      </c>
      <c r="J358" s="19">
        <v>0</v>
      </c>
      <c r="K358" s="19">
        <v>0.10902432352304459</v>
      </c>
      <c r="L358" s="19">
        <v>0</v>
      </c>
      <c r="M358" s="19">
        <v>0</v>
      </c>
      <c r="N358" s="19">
        <v>4.4809326529502869E-2</v>
      </c>
      <c r="O358" s="19">
        <v>8.9618653059005737E-2</v>
      </c>
      <c r="P358" s="19">
        <v>0</v>
      </c>
      <c r="Q358" s="19">
        <v>0</v>
      </c>
      <c r="R358" s="19">
        <v>0.15683263540267944</v>
      </c>
      <c r="S358" s="19">
        <v>6.7213989794254303E-2</v>
      </c>
      <c r="T358" s="19">
        <v>9.9330902099609375E-2</v>
      </c>
      <c r="U358" s="19">
        <v>0.10540785640478134</v>
      </c>
      <c r="V358" s="19">
        <v>4.1712529957294464E-2</v>
      </c>
      <c r="W358" s="19">
        <v>0.11202331632375717</v>
      </c>
      <c r="X358" s="19">
        <v>8.9618653059005737E-2</v>
      </c>
      <c r="Y358" s="19">
        <v>1.6972007229924202E-2</v>
      </c>
      <c r="Z358" s="19">
        <v>1.4234601520001888E-2</v>
      </c>
      <c r="AA358" s="19">
        <v>1.3602717779576778E-2</v>
      </c>
      <c r="AB358" s="19">
        <v>2.2404663264751434E-2</v>
      </c>
      <c r="AC358" s="19">
        <v>5.0596380606293678E-4</v>
      </c>
      <c r="AD358" s="19">
        <v>1.8254300579428673E-2</v>
      </c>
      <c r="AE358" s="19">
        <v>6.7712919553741813E-4</v>
      </c>
      <c r="AF358" s="19">
        <v>2.9672696255147457E-3</v>
      </c>
      <c r="AG358" s="19">
        <v>6.8020433187484741E-2</v>
      </c>
      <c r="AH358" s="19">
        <v>2.0287249237298965E-2</v>
      </c>
      <c r="AI358" s="19">
        <v>1.3109656283631921E-3</v>
      </c>
      <c r="AJ358" s="19">
        <v>4.4809326529502869E-2</v>
      </c>
      <c r="AK358" s="19">
        <v>0.13442797958850861</v>
      </c>
      <c r="AL358" s="19">
        <v>0.26885595917701721</v>
      </c>
      <c r="AM358" s="19">
        <v>7.6623945236206055</v>
      </c>
      <c r="AN358" s="19">
        <v>0</v>
      </c>
      <c r="AO358" s="19">
        <v>3.8087928295135498</v>
      </c>
      <c r="AP358" s="19">
        <v>2.8902015686035156</v>
      </c>
      <c r="AQ358" s="20">
        <v>8.9394607543945313</v>
      </c>
    </row>
    <row r="359" spans="1:43" x14ac:dyDescent="0.25">
      <c r="A359" s="52" t="s">
        <v>103</v>
      </c>
      <c r="B359" s="52" t="s">
        <v>48</v>
      </c>
      <c r="C359" s="52" t="s">
        <v>126</v>
      </c>
      <c r="D359" s="43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1.2788387015461922E-2</v>
      </c>
      <c r="AM359" s="19">
        <v>0</v>
      </c>
      <c r="AN359" s="19">
        <v>5.1153548061847687E-2</v>
      </c>
      <c r="AO359" s="19">
        <v>0</v>
      </c>
      <c r="AP359" s="19">
        <v>8.9518710970878601E-2</v>
      </c>
      <c r="AQ359" s="20">
        <v>1.2788387015461922E-2</v>
      </c>
    </row>
    <row r="360" spans="1:43" x14ac:dyDescent="0.25">
      <c r="A360" s="52" t="s">
        <v>104</v>
      </c>
      <c r="B360" s="52" t="s">
        <v>49</v>
      </c>
      <c r="C360" s="52" t="s">
        <v>126</v>
      </c>
      <c r="D360" s="43">
        <v>0.27149075269699097</v>
      </c>
      <c r="E360" s="19">
        <v>4.8051462508738041E-3</v>
      </c>
      <c r="F360" s="19">
        <v>0.30512678623199463</v>
      </c>
      <c r="G360" s="19">
        <v>4.8051461577415466E-2</v>
      </c>
      <c r="H360" s="19">
        <v>7.765547838062048E-3</v>
      </c>
      <c r="I360" s="19">
        <v>6.7386932671070099E-2</v>
      </c>
      <c r="J360" s="19">
        <v>3.8441170006990433E-2</v>
      </c>
      <c r="K360" s="19">
        <v>0.15549454092979431</v>
      </c>
      <c r="L360" s="19">
        <v>6.2466900795698166E-2</v>
      </c>
      <c r="M360" s="19">
        <v>2.402573125436902E-3</v>
      </c>
      <c r="N360" s="19">
        <v>3.60385961830616E-2</v>
      </c>
      <c r="O360" s="19">
        <v>0.1225312352180481</v>
      </c>
      <c r="P360" s="19">
        <v>1.4415438286960125E-2</v>
      </c>
      <c r="Q360" s="19">
        <v>7.2077191434800625E-3</v>
      </c>
      <c r="R360" s="19">
        <v>0.10571321845054626</v>
      </c>
      <c r="S360" s="19">
        <v>9.8505504429340363E-2</v>
      </c>
      <c r="T360" s="19">
        <v>3.3243879675865173E-2</v>
      </c>
      <c r="U360" s="19">
        <v>8.2650803029537201E-2</v>
      </c>
      <c r="V360" s="19">
        <v>4.748028889298439E-2</v>
      </c>
      <c r="W360" s="19">
        <v>6.0064326971769333E-2</v>
      </c>
      <c r="X360" s="19">
        <v>9.1297775506973267E-2</v>
      </c>
      <c r="Y360" s="19">
        <v>1.754031702876091E-2</v>
      </c>
      <c r="Z360" s="19">
        <v>1.6927745193243027E-2</v>
      </c>
      <c r="AA360" s="19">
        <v>4.2414277791976929E-2</v>
      </c>
      <c r="AB360" s="19">
        <v>2.883087657392025E-2</v>
      </c>
      <c r="AC360" s="19">
        <v>1.1100097617600113E-4</v>
      </c>
      <c r="AD360" s="19">
        <v>2.1925929933786392E-2</v>
      </c>
      <c r="AE360" s="19">
        <v>5.839676596224308E-4</v>
      </c>
      <c r="AF360" s="19">
        <v>6.2099783681333065E-3</v>
      </c>
      <c r="AG360" s="19">
        <v>1.5550681389868259E-2</v>
      </c>
      <c r="AH360" s="19">
        <v>3.5945452749729156E-2</v>
      </c>
      <c r="AI360" s="19">
        <v>6.165623664855957E-3</v>
      </c>
      <c r="AJ360" s="19">
        <v>3.1233450397849083E-2</v>
      </c>
      <c r="AK360" s="19">
        <v>0.2162315845489502</v>
      </c>
      <c r="AL360" s="19">
        <v>0.61505872011184692</v>
      </c>
      <c r="AM360" s="19">
        <v>0.83609545230865479</v>
      </c>
      <c r="AN360" s="19">
        <v>0.6414870023727417</v>
      </c>
      <c r="AO360" s="19">
        <v>1.023496150970459</v>
      </c>
      <c r="AP360" s="19">
        <v>0.22824443876743317</v>
      </c>
      <c r="AQ360" s="20">
        <v>3.5558083057403564</v>
      </c>
    </row>
    <row r="361" spans="1:43" x14ac:dyDescent="0.25">
      <c r="A361" s="52" t="s">
        <v>105</v>
      </c>
      <c r="B361" s="52" t="s">
        <v>50</v>
      </c>
      <c r="C361" s="52" t="s">
        <v>126</v>
      </c>
      <c r="D361" s="43">
        <v>0.13008145987987518</v>
      </c>
      <c r="E361" s="19">
        <v>4.2649661190807819E-4</v>
      </c>
      <c r="F361" s="19">
        <v>1.8339352682232857E-2</v>
      </c>
      <c r="G361" s="19">
        <v>1.4927380718290806E-2</v>
      </c>
      <c r="H361" s="19">
        <v>1.2273268774151802E-2</v>
      </c>
      <c r="I361" s="19">
        <v>9.5506263896822929E-3</v>
      </c>
      <c r="J361" s="19">
        <v>6.8239457905292511E-3</v>
      </c>
      <c r="K361" s="19">
        <v>2.8502702713012695E-2</v>
      </c>
      <c r="L361" s="19">
        <v>1.0662415064871311E-2</v>
      </c>
      <c r="M361" s="19">
        <v>4.2649661190807819E-4</v>
      </c>
      <c r="N361" s="19">
        <v>8.1034349277615547E-3</v>
      </c>
      <c r="O361" s="19">
        <v>3.838469460606575E-2</v>
      </c>
      <c r="P361" s="19">
        <v>4.6914624981582165E-3</v>
      </c>
      <c r="Q361" s="19">
        <v>2.5589794386178255E-3</v>
      </c>
      <c r="R361" s="19">
        <v>3.5825714468955994E-2</v>
      </c>
      <c r="S361" s="19">
        <v>4.2649656534194946E-3</v>
      </c>
      <c r="T361" s="19">
        <v>1.1893223971128464E-2</v>
      </c>
      <c r="U361" s="19">
        <v>1.7443176358938217E-2</v>
      </c>
      <c r="V361" s="19">
        <v>2.0563701167702675E-2</v>
      </c>
      <c r="W361" s="19">
        <v>1.4500884339213371E-2</v>
      </c>
      <c r="X361" s="19">
        <v>1.8339352682232857E-2</v>
      </c>
      <c r="Y361" s="19">
        <v>5.1778750494122505E-3</v>
      </c>
      <c r="Z361" s="19">
        <v>1.3954788446426392E-3</v>
      </c>
      <c r="AA361" s="19">
        <v>1.2618993408977985E-2</v>
      </c>
      <c r="AB361" s="19">
        <v>7.2504421696066856E-3</v>
      </c>
      <c r="AC361" s="19">
        <v>8.4328858065418899E-5</v>
      </c>
      <c r="AD361" s="19">
        <v>9.0306699275970459E-3</v>
      </c>
      <c r="AE361" s="19">
        <v>1.0877235581574496E-5</v>
      </c>
      <c r="AF361" s="19">
        <v>6.8354606628417969E-4</v>
      </c>
      <c r="AG361" s="19">
        <v>6.3647213391959667E-3</v>
      </c>
      <c r="AH361" s="19">
        <v>9.37167729716748E-4</v>
      </c>
      <c r="AI361" s="19">
        <v>1.6545391408726573E-3</v>
      </c>
      <c r="AJ361" s="19">
        <v>6.8239457905292511E-3</v>
      </c>
      <c r="AK361" s="19">
        <v>7.8048877418041229E-2</v>
      </c>
      <c r="AL361" s="19">
        <v>0.22774918377399445</v>
      </c>
      <c r="AM361" s="19">
        <v>6.1415508389472961E-2</v>
      </c>
      <c r="AN361" s="19">
        <v>7.8048877418041229E-2</v>
      </c>
      <c r="AO361" s="19">
        <v>0.15097978711128235</v>
      </c>
      <c r="AP361" s="19">
        <v>0.15609775483608246</v>
      </c>
      <c r="AQ361" s="20">
        <v>1.0355337858200073</v>
      </c>
    </row>
    <row r="362" spans="1:43" ht="15.75" thickBot="1" x14ac:dyDescent="0.3">
      <c r="A362" s="52" t="s">
        <v>106</v>
      </c>
      <c r="B362" s="52" t="s">
        <v>51</v>
      </c>
      <c r="C362" s="52" t="s">
        <v>126</v>
      </c>
      <c r="D362" s="45">
        <v>0</v>
      </c>
      <c r="E362" s="24">
        <v>0</v>
      </c>
      <c r="F362" s="24">
        <v>0</v>
      </c>
      <c r="G362" s="24">
        <v>0</v>
      </c>
      <c r="H362" s="24">
        <v>1.112002320587635E-2</v>
      </c>
      <c r="I362" s="24">
        <v>8.0000981688499451E-3</v>
      </c>
      <c r="J362" s="24">
        <v>1.191659364849329E-2</v>
      </c>
      <c r="K362" s="24">
        <v>4.0462847799062729E-2</v>
      </c>
      <c r="L362" s="24">
        <v>4.766637459397316E-2</v>
      </c>
      <c r="M362" s="24">
        <v>0</v>
      </c>
      <c r="N362" s="24">
        <v>0</v>
      </c>
      <c r="O362" s="24">
        <v>1.191659364849329E-2</v>
      </c>
      <c r="P362" s="24">
        <v>0</v>
      </c>
      <c r="Q362" s="24">
        <v>0</v>
      </c>
      <c r="R362" s="24">
        <v>2.383318729698658E-2</v>
      </c>
      <c r="S362" s="24">
        <v>0</v>
      </c>
      <c r="T362" s="24">
        <v>3.0728774145245552E-2</v>
      </c>
      <c r="U362" s="24">
        <v>3.7182353436946869E-2</v>
      </c>
      <c r="V362" s="24">
        <v>2.7421621605753899E-2</v>
      </c>
      <c r="W362" s="24">
        <v>0</v>
      </c>
      <c r="X362" s="24">
        <v>0</v>
      </c>
      <c r="Y362" s="24">
        <v>0</v>
      </c>
      <c r="Z362" s="24">
        <v>0</v>
      </c>
      <c r="AA362" s="24">
        <v>0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1.3497992418706417E-2</v>
      </c>
      <c r="AH362" s="24">
        <v>7.9207699745893478E-3</v>
      </c>
      <c r="AI362" s="24">
        <v>2.4144260678440332E-3</v>
      </c>
      <c r="AJ362" s="24">
        <v>0</v>
      </c>
      <c r="AK362" s="24">
        <v>0</v>
      </c>
      <c r="AL362" s="24">
        <v>1.191659364849329E-2</v>
      </c>
      <c r="AM362" s="24">
        <v>1.191659364849329E-2</v>
      </c>
      <c r="AN362" s="24">
        <v>0.14299912750720978</v>
      </c>
      <c r="AO362" s="24">
        <v>0</v>
      </c>
      <c r="AP362" s="24">
        <v>4.766637459397316E-2</v>
      </c>
      <c r="AQ362" s="25">
        <v>1.6802397966384888</v>
      </c>
    </row>
    <row r="363" spans="1:43" x14ac:dyDescent="0.25">
      <c r="A363" s="52" t="s">
        <v>67</v>
      </c>
      <c r="B363" s="52" t="s">
        <v>13</v>
      </c>
      <c r="C363" s="52" t="s">
        <v>127</v>
      </c>
      <c r="D363" s="38">
        <v>2.2615742683410645</v>
      </c>
      <c r="E363" s="38">
        <v>0</v>
      </c>
      <c r="F363" s="38">
        <v>0</v>
      </c>
      <c r="G363" s="38">
        <v>0</v>
      </c>
      <c r="H363" s="38">
        <v>9.3334808945655823E-2</v>
      </c>
      <c r="I363" s="38">
        <v>19.025941848754883</v>
      </c>
      <c r="J363" s="38">
        <v>0.37333923578262329</v>
      </c>
      <c r="K363" s="38">
        <v>1.8236187696456909</v>
      </c>
      <c r="L363" s="38">
        <v>1.0841196775436401</v>
      </c>
      <c r="M363" s="38">
        <v>5.0257205963134766E-2</v>
      </c>
      <c r="N363" s="38">
        <v>1.7661818265914917</v>
      </c>
      <c r="O363" s="38">
        <v>0.1507716178894043</v>
      </c>
      <c r="P363" s="38">
        <v>2.1538803353905678E-2</v>
      </c>
      <c r="Q363" s="38">
        <v>7.179600652307272E-3</v>
      </c>
      <c r="R363" s="38">
        <v>6.4616404473781586E-2</v>
      </c>
      <c r="S363" s="38">
        <v>0</v>
      </c>
      <c r="T363" s="38">
        <v>0</v>
      </c>
      <c r="U363" s="38">
        <v>1.2211296707391739E-2</v>
      </c>
      <c r="V363" s="38">
        <v>0.28215235471725464</v>
      </c>
      <c r="W363" s="38">
        <v>0.12923280894756317</v>
      </c>
      <c r="X363" s="38">
        <v>0</v>
      </c>
      <c r="Y363" s="38">
        <v>0</v>
      </c>
      <c r="Z363" s="38">
        <v>0</v>
      </c>
      <c r="AA363" s="38">
        <v>0</v>
      </c>
      <c r="AB363" s="38">
        <v>0</v>
      </c>
      <c r="AC363" s="38">
        <v>0</v>
      </c>
      <c r="AD363" s="38">
        <v>0</v>
      </c>
      <c r="AE363" s="38">
        <v>0</v>
      </c>
      <c r="AF363" s="38">
        <v>0</v>
      </c>
      <c r="AG363" s="38">
        <v>0</v>
      </c>
      <c r="AH363" s="38">
        <v>0</v>
      </c>
      <c r="AI363" s="38">
        <v>0</v>
      </c>
      <c r="AJ363" s="38">
        <v>0.10051441192626953</v>
      </c>
      <c r="AK363" s="38">
        <v>0</v>
      </c>
      <c r="AL363" s="38">
        <v>0</v>
      </c>
      <c r="AM363" s="38">
        <v>0</v>
      </c>
      <c r="AN363" s="38">
        <v>0</v>
      </c>
      <c r="AO363" s="38">
        <v>0</v>
      </c>
      <c r="AP363" s="38">
        <v>0</v>
      </c>
      <c r="AQ363" s="38">
        <v>1.5436142683029175</v>
      </c>
    </row>
    <row r="364" spans="1:43" x14ac:dyDescent="0.25">
      <c r="A364" s="52" t="s">
        <v>68</v>
      </c>
      <c r="B364" s="52" t="s">
        <v>14</v>
      </c>
      <c r="C364" s="52" t="s">
        <v>127</v>
      </c>
      <c r="D364" s="38">
        <v>0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1.5587169677019119E-2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38">
        <v>0</v>
      </c>
      <c r="X364" s="38">
        <v>0</v>
      </c>
      <c r="Y364" s="38">
        <v>0</v>
      </c>
      <c r="Z364" s="38">
        <v>0</v>
      </c>
      <c r="AA364" s="38">
        <v>0</v>
      </c>
      <c r="AB364" s="38">
        <v>0</v>
      </c>
      <c r="AC364" s="38">
        <v>0</v>
      </c>
      <c r="AD364" s="38">
        <v>0</v>
      </c>
      <c r="AE364" s="38">
        <v>0</v>
      </c>
      <c r="AF364" s="38">
        <v>0</v>
      </c>
      <c r="AG364" s="38">
        <v>0</v>
      </c>
      <c r="AH364" s="38">
        <v>0</v>
      </c>
      <c r="AI364" s="38">
        <v>0</v>
      </c>
      <c r="AJ364" s="38">
        <v>0</v>
      </c>
      <c r="AK364" s="38">
        <v>0</v>
      </c>
      <c r="AL364" s="38">
        <v>0</v>
      </c>
      <c r="AM364" s="38">
        <v>0</v>
      </c>
      <c r="AN364" s="38">
        <v>0</v>
      </c>
      <c r="AO364" s="38">
        <v>0</v>
      </c>
      <c r="AP364" s="38">
        <v>0</v>
      </c>
      <c r="AQ364" s="38">
        <v>0</v>
      </c>
    </row>
    <row r="365" spans="1:43" x14ac:dyDescent="0.25">
      <c r="A365" s="52" t="s">
        <v>69</v>
      </c>
      <c r="B365" s="52" t="s">
        <v>15</v>
      </c>
      <c r="C365" s="52" t="s">
        <v>127</v>
      </c>
      <c r="D365" s="38">
        <v>0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2.542559802532196E-2</v>
      </c>
      <c r="T365" s="38">
        <v>0</v>
      </c>
      <c r="U365" s="38">
        <v>0</v>
      </c>
      <c r="V365" s="38">
        <v>0</v>
      </c>
      <c r="W365" s="38">
        <v>0</v>
      </c>
      <c r="X365" s="38">
        <v>2.542559802532196E-2</v>
      </c>
      <c r="Y365" s="38">
        <v>0</v>
      </c>
      <c r="Z365" s="38">
        <v>0</v>
      </c>
      <c r="AA365" s="38">
        <v>0</v>
      </c>
      <c r="AB365" s="38">
        <v>0</v>
      </c>
      <c r="AC365" s="38">
        <v>0</v>
      </c>
      <c r="AD365" s="38">
        <v>0</v>
      </c>
      <c r="AE365" s="38">
        <v>0</v>
      </c>
      <c r="AF365" s="38">
        <v>0</v>
      </c>
      <c r="AG365" s="38">
        <v>0</v>
      </c>
      <c r="AH365" s="38">
        <v>0</v>
      </c>
      <c r="AI365" s="38">
        <v>0</v>
      </c>
      <c r="AJ365" s="38">
        <v>0</v>
      </c>
      <c r="AK365" s="38">
        <v>0</v>
      </c>
      <c r="AL365" s="38">
        <v>0</v>
      </c>
      <c r="AM365" s="38">
        <v>0</v>
      </c>
      <c r="AN365" s="38">
        <v>0</v>
      </c>
      <c r="AO365" s="38">
        <v>0</v>
      </c>
      <c r="AP365" s="38">
        <v>0</v>
      </c>
      <c r="AQ365" s="38">
        <v>0</v>
      </c>
    </row>
    <row r="366" spans="1:43" x14ac:dyDescent="0.25">
      <c r="A366" s="52" t="s">
        <v>70</v>
      </c>
      <c r="B366" s="52" t="s">
        <v>16</v>
      </c>
      <c r="C366" s="52" t="s">
        <v>127</v>
      </c>
      <c r="D366" s="38">
        <v>0</v>
      </c>
      <c r="E366" s="38">
        <v>0</v>
      </c>
      <c r="F366" s="38">
        <v>0.82470047473907471</v>
      </c>
      <c r="G366" s="38">
        <v>0.2749001681804657</v>
      </c>
      <c r="H366" s="38">
        <v>0</v>
      </c>
      <c r="I366" s="38">
        <v>0.1832667738199234</v>
      </c>
      <c r="J366" s="38">
        <v>0</v>
      </c>
      <c r="K366" s="38">
        <v>0.2749001681804657</v>
      </c>
      <c r="L366" s="38">
        <v>9.16333869099617E-2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0.1832667738199234</v>
      </c>
      <c r="S366" s="38">
        <v>0</v>
      </c>
      <c r="T366" s="38">
        <v>3.5070145130157471</v>
      </c>
      <c r="U366" s="38">
        <v>0.24995434284210205</v>
      </c>
      <c r="V366" s="38">
        <v>0</v>
      </c>
      <c r="W366" s="38">
        <v>0</v>
      </c>
      <c r="X366" s="38">
        <v>11.820706367492676</v>
      </c>
      <c r="Y366" s="38">
        <v>0.14957299828529358</v>
      </c>
      <c r="Z366" s="38">
        <v>0</v>
      </c>
      <c r="AA366" s="38">
        <v>0.95002764463424683</v>
      </c>
      <c r="AB366" s="38">
        <v>9.16333869099617E-2</v>
      </c>
      <c r="AC366" s="38">
        <v>0</v>
      </c>
      <c r="AD366" s="38">
        <v>9.16333869099617E-2</v>
      </c>
      <c r="AE366" s="38">
        <v>0</v>
      </c>
      <c r="AF366" s="38">
        <v>0</v>
      </c>
      <c r="AG366" s="38">
        <v>9.16333869099617E-2</v>
      </c>
      <c r="AH366" s="38">
        <v>0</v>
      </c>
      <c r="AI366" s="38">
        <v>0</v>
      </c>
      <c r="AJ366" s="38">
        <v>0.3665335476398468</v>
      </c>
      <c r="AK366" s="38">
        <v>0</v>
      </c>
      <c r="AL366" s="38">
        <v>7.6972041130065918</v>
      </c>
      <c r="AM366" s="38">
        <v>0</v>
      </c>
      <c r="AN366" s="38">
        <v>0</v>
      </c>
      <c r="AO366" s="38">
        <v>0</v>
      </c>
      <c r="AP366" s="38">
        <v>0</v>
      </c>
      <c r="AQ366" s="38">
        <v>0</v>
      </c>
    </row>
    <row r="367" spans="1:43" x14ac:dyDescent="0.25">
      <c r="A367" s="52" t="s">
        <v>71</v>
      </c>
      <c r="B367" s="52" t="s">
        <v>17</v>
      </c>
      <c r="C367" s="52" t="s">
        <v>127</v>
      </c>
      <c r="D367" s="38">
        <v>0</v>
      </c>
      <c r="E367" s="38">
        <v>0</v>
      </c>
      <c r="F367" s="38">
        <v>0</v>
      </c>
      <c r="G367" s="38">
        <v>0</v>
      </c>
      <c r="H367" s="38">
        <v>1.2981882095336914</v>
      </c>
      <c r="I367" s="38">
        <v>0.16351668536663055</v>
      </c>
      <c r="J367" s="38">
        <v>0</v>
      </c>
      <c r="K367" s="38">
        <v>0.21161293983459473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0</v>
      </c>
      <c r="U367" s="38">
        <v>3.0230419710278511E-2</v>
      </c>
      <c r="V367" s="38">
        <v>0</v>
      </c>
      <c r="W367" s="38">
        <v>0</v>
      </c>
      <c r="X367" s="38">
        <v>0</v>
      </c>
      <c r="Y367" s="38">
        <v>0</v>
      </c>
      <c r="Z367" s="38">
        <v>0</v>
      </c>
      <c r="AA367" s="38">
        <v>0</v>
      </c>
      <c r="AB367" s="38">
        <v>0</v>
      </c>
      <c r="AC367" s="38">
        <v>0</v>
      </c>
      <c r="AD367" s="38">
        <v>0</v>
      </c>
      <c r="AE367" s="38">
        <v>0</v>
      </c>
      <c r="AF367" s="38">
        <v>0</v>
      </c>
      <c r="AG367" s="38">
        <v>0</v>
      </c>
      <c r="AH367" s="38">
        <v>0</v>
      </c>
      <c r="AI367" s="38">
        <v>0</v>
      </c>
      <c r="AJ367" s="38">
        <v>0</v>
      </c>
      <c r="AK367" s="38">
        <v>0</v>
      </c>
      <c r="AL367" s="38">
        <v>0</v>
      </c>
      <c r="AM367" s="38">
        <v>0</v>
      </c>
      <c r="AN367" s="38">
        <v>0</v>
      </c>
      <c r="AO367" s="38">
        <v>0</v>
      </c>
      <c r="AP367" s="38">
        <v>0</v>
      </c>
      <c r="AQ367" s="38">
        <v>4.010434627532959</v>
      </c>
    </row>
    <row r="368" spans="1:43" x14ac:dyDescent="0.25">
      <c r="A368" s="52" t="s">
        <v>72</v>
      </c>
      <c r="B368" s="52" t="s">
        <v>18</v>
      </c>
      <c r="C368" s="52" t="s">
        <v>127</v>
      </c>
      <c r="D368" s="38">
        <v>0</v>
      </c>
      <c r="E368" s="38">
        <v>0</v>
      </c>
      <c r="F368" s="38">
        <v>0</v>
      </c>
      <c r="G368" s="38">
        <v>0</v>
      </c>
      <c r="H368" s="38">
        <v>8.3938226103782654E-2</v>
      </c>
      <c r="I368" s="38">
        <v>0.44775670766830444</v>
      </c>
      <c r="J368" s="38">
        <v>0.81839770078659058</v>
      </c>
      <c r="K368" s="38">
        <v>1.4352383613586426</v>
      </c>
      <c r="L368" s="38">
        <v>0.35673746466636658</v>
      </c>
      <c r="M368" s="38">
        <v>0</v>
      </c>
      <c r="N368" s="38">
        <v>6.2953673303127289E-2</v>
      </c>
      <c r="O368" s="38">
        <v>0</v>
      </c>
      <c r="P368" s="38">
        <v>0</v>
      </c>
      <c r="Q368" s="38">
        <v>0</v>
      </c>
      <c r="R368" s="38">
        <v>0.48264482617378235</v>
      </c>
      <c r="S368" s="38">
        <v>0</v>
      </c>
      <c r="T368" s="38">
        <v>3.4382693469524384E-2</v>
      </c>
      <c r="U368" s="38">
        <v>4.8524264246225357E-2</v>
      </c>
      <c r="V368" s="38">
        <v>1.0312714148312807E-3</v>
      </c>
      <c r="W368" s="38">
        <v>0</v>
      </c>
      <c r="X368" s="38">
        <v>0</v>
      </c>
      <c r="Y368" s="38">
        <v>0</v>
      </c>
      <c r="Z368" s="38">
        <v>0</v>
      </c>
      <c r="AA368" s="38">
        <v>0</v>
      </c>
      <c r="AB368" s="38">
        <v>0</v>
      </c>
      <c r="AC368" s="38">
        <v>0</v>
      </c>
      <c r="AD368" s="38">
        <v>0</v>
      </c>
      <c r="AE368" s="38">
        <v>0</v>
      </c>
      <c r="AF368" s="38">
        <v>0</v>
      </c>
      <c r="AG368" s="38">
        <v>0</v>
      </c>
      <c r="AH368" s="38">
        <v>0</v>
      </c>
      <c r="AI368" s="38">
        <v>0</v>
      </c>
      <c r="AJ368" s="38">
        <v>0</v>
      </c>
      <c r="AK368" s="38">
        <v>0</v>
      </c>
      <c r="AL368" s="38">
        <v>0</v>
      </c>
      <c r="AM368" s="38">
        <v>0</v>
      </c>
      <c r="AN368" s="38">
        <v>0</v>
      </c>
      <c r="AO368" s="38">
        <v>0</v>
      </c>
      <c r="AP368" s="38">
        <v>0</v>
      </c>
      <c r="AQ368" s="38">
        <v>3.0174257755279541</v>
      </c>
    </row>
    <row r="369" spans="1:43" x14ac:dyDescent="0.25">
      <c r="A369" s="52" t="s">
        <v>73</v>
      </c>
      <c r="B369" s="52" t="s">
        <v>19</v>
      </c>
      <c r="C369" s="52" t="s">
        <v>127</v>
      </c>
      <c r="D369" s="38">
        <v>0</v>
      </c>
      <c r="E369" s="38">
        <v>0</v>
      </c>
      <c r="F369" s="38">
        <v>0</v>
      </c>
      <c r="G369" s="38">
        <v>0</v>
      </c>
      <c r="H369" s="38">
        <v>0</v>
      </c>
      <c r="I369" s="38">
        <v>0.43642920255661011</v>
      </c>
      <c r="J369" s="38">
        <v>0.37150627374649048</v>
      </c>
      <c r="K369" s="38">
        <v>0.48201686143875122</v>
      </c>
      <c r="L369" s="38">
        <v>0.80493026971817017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>
        <v>2.3850422352552414E-2</v>
      </c>
      <c r="V369" s="38">
        <v>5.8706529438495636E-2</v>
      </c>
      <c r="W369" s="38">
        <v>0</v>
      </c>
      <c r="X369" s="38">
        <v>0</v>
      </c>
      <c r="Y369" s="38">
        <v>0</v>
      </c>
      <c r="Z369" s="38">
        <v>0</v>
      </c>
      <c r="AA369" s="38">
        <v>0</v>
      </c>
      <c r="AB369" s="38">
        <v>0</v>
      </c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  <c r="AH369" s="38">
        <v>0</v>
      </c>
      <c r="AI369" s="38">
        <v>0</v>
      </c>
      <c r="AJ369" s="38">
        <v>0</v>
      </c>
      <c r="AK369" s="38">
        <v>0</v>
      </c>
      <c r="AL369" s="38">
        <v>0</v>
      </c>
      <c r="AM369" s="38">
        <v>0</v>
      </c>
      <c r="AN369" s="38">
        <v>0</v>
      </c>
      <c r="AO369" s="38">
        <v>2.0639237016439438E-2</v>
      </c>
      <c r="AP369" s="38">
        <v>7.2237327694892883E-2</v>
      </c>
      <c r="AQ369" s="38">
        <v>1.7852939367294312</v>
      </c>
    </row>
    <row r="370" spans="1:43" x14ac:dyDescent="0.25">
      <c r="A370" s="52" t="s">
        <v>74</v>
      </c>
      <c r="B370" s="52" t="s">
        <v>20</v>
      </c>
      <c r="C370" s="52" t="s">
        <v>127</v>
      </c>
      <c r="D370" s="38">
        <v>1.8652234077453613</v>
      </c>
      <c r="E370" s="38">
        <v>3.9130557328462601E-2</v>
      </c>
      <c r="F370" s="38">
        <v>0</v>
      </c>
      <c r="G370" s="38">
        <v>0</v>
      </c>
      <c r="H370" s="38">
        <v>0.43147966265678406</v>
      </c>
      <c r="I370" s="38">
        <v>1.1108682155609131</v>
      </c>
      <c r="J370" s="38">
        <v>0.1956527978181839</v>
      </c>
      <c r="K370" s="38">
        <v>21.804450988769531</v>
      </c>
      <c r="L370" s="38">
        <v>1.7869622707366943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1.3043520040810108E-2</v>
      </c>
      <c r="S370" s="38">
        <v>0</v>
      </c>
      <c r="T370" s="38">
        <v>0.5110400915145874</v>
      </c>
      <c r="U370" s="38">
        <v>4.6604771614074707</v>
      </c>
      <c r="V370" s="38">
        <v>9.8064929246902466E-2</v>
      </c>
      <c r="W370" s="38">
        <v>0</v>
      </c>
      <c r="X370" s="38">
        <v>0</v>
      </c>
      <c r="Y370" s="38">
        <v>0</v>
      </c>
      <c r="Z370" s="38">
        <v>0</v>
      </c>
      <c r="AA370" s="38">
        <v>0</v>
      </c>
      <c r="AB370" s="38">
        <v>0</v>
      </c>
      <c r="AC370" s="38">
        <v>0</v>
      </c>
      <c r="AD370" s="38">
        <v>0</v>
      </c>
      <c r="AE370" s="38">
        <v>0</v>
      </c>
      <c r="AF370" s="38">
        <v>0</v>
      </c>
      <c r="AG370" s="38">
        <v>0</v>
      </c>
      <c r="AH370" s="38">
        <v>0</v>
      </c>
      <c r="AI370" s="38">
        <v>0</v>
      </c>
      <c r="AJ370" s="38">
        <v>6.5217599272727966E-2</v>
      </c>
      <c r="AK370" s="38">
        <v>0</v>
      </c>
      <c r="AL370" s="38">
        <v>0</v>
      </c>
      <c r="AM370" s="38">
        <v>0</v>
      </c>
      <c r="AN370" s="38">
        <v>0</v>
      </c>
      <c r="AO370" s="38">
        <v>0</v>
      </c>
      <c r="AP370" s="38">
        <v>0</v>
      </c>
      <c r="AQ370" s="38">
        <v>5.9027814865112305</v>
      </c>
    </row>
    <row r="371" spans="1:43" x14ac:dyDescent="0.25">
      <c r="A371" s="52" t="s">
        <v>75</v>
      </c>
      <c r="B371" s="52" t="s">
        <v>21</v>
      </c>
      <c r="C371" s="52" t="s">
        <v>127</v>
      </c>
      <c r="D371" s="38">
        <v>0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1.6426745569333434E-3</v>
      </c>
      <c r="L371" s="38">
        <v>5.0101574510335922E-2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8.2133727846667171E-4</v>
      </c>
      <c r="S371" s="38">
        <v>8.2133727846667171E-4</v>
      </c>
      <c r="T371" s="38">
        <v>1.2795861810445786E-2</v>
      </c>
      <c r="U371" s="38">
        <v>2.4623149074614048E-3</v>
      </c>
      <c r="V371" s="38">
        <v>1.1024614796042442E-2</v>
      </c>
      <c r="W371" s="38">
        <v>2.4640117771923542E-3</v>
      </c>
      <c r="X371" s="38">
        <v>0</v>
      </c>
      <c r="Y371" s="38">
        <v>0</v>
      </c>
      <c r="Z371" s="38">
        <v>0</v>
      </c>
      <c r="AA371" s="38">
        <v>0</v>
      </c>
      <c r="AB371" s="38">
        <v>0</v>
      </c>
      <c r="AC371" s="38">
        <v>0</v>
      </c>
      <c r="AD371" s="38">
        <v>0</v>
      </c>
      <c r="AE371" s="38">
        <v>0</v>
      </c>
      <c r="AF371" s="38">
        <v>0</v>
      </c>
      <c r="AG371" s="38">
        <v>0</v>
      </c>
      <c r="AH371" s="38">
        <v>0</v>
      </c>
      <c r="AI371" s="38">
        <v>0</v>
      </c>
      <c r="AJ371" s="38">
        <v>0</v>
      </c>
      <c r="AK371" s="38">
        <v>0</v>
      </c>
      <c r="AL371" s="38">
        <v>0</v>
      </c>
      <c r="AM371" s="38">
        <v>0</v>
      </c>
      <c r="AN371" s="38">
        <v>0</v>
      </c>
      <c r="AO371" s="38">
        <v>0</v>
      </c>
      <c r="AP371" s="38">
        <v>0</v>
      </c>
      <c r="AQ371" s="38">
        <v>0.13223530352115631</v>
      </c>
    </row>
    <row r="372" spans="1:43" x14ac:dyDescent="0.25">
      <c r="A372" s="52" t="s">
        <v>76</v>
      </c>
      <c r="B372" s="52" t="s">
        <v>22</v>
      </c>
      <c r="C372" s="52" t="s">
        <v>127</v>
      </c>
      <c r="D372" s="38">
        <v>0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38">
        <v>0</v>
      </c>
      <c r="X372" s="38">
        <v>0</v>
      </c>
      <c r="Y372" s="38">
        <v>0</v>
      </c>
      <c r="Z372" s="38">
        <v>0</v>
      </c>
      <c r="AA372" s="38">
        <v>0</v>
      </c>
      <c r="AB372" s="38">
        <v>0</v>
      </c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  <c r="AH372" s="38">
        <v>0</v>
      </c>
      <c r="AI372" s="38">
        <v>0</v>
      </c>
      <c r="AJ372" s="38">
        <v>0</v>
      </c>
      <c r="AK372" s="38">
        <v>0</v>
      </c>
      <c r="AL372" s="38">
        <v>0</v>
      </c>
      <c r="AM372" s="38">
        <v>0</v>
      </c>
      <c r="AN372" s="38">
        <v>0</v>
      </c>
      <c r="AO372" s="38">
        <v>0</v>
      </c>
      <c r="AP372" s="38">
        <v>0</v>
      </c>
      <c r="AQ372" s="38">
        <v>0</v>
      </c>
    </row>
    <row r="373" spans="1:43" x14ac:dyDescent="0.25">
      <c r="A373" s="52" t="s">
        <v>77</v>
      </c>
      <c r="B373" s="52" t="s">
        <v>1</v>
      </c>
      <c r="C373" s="52" t="s">
        <v>127</v>
      </c>
      <c r="D373" s="38">
        <v>27.019994735717773</v>
      </c>
      <c r="E373" s="38">
        <v>0</v>
      </c>
      <c r="F373" s="38">
        <v>0</v>
      </c>
      <c r="G373" s="38">
        <v>0</v>
      </c>
      <c r="H373" s="38">
        <v>0.27155774831771851</v>
      </c>
      <c r="I373" s="38">
        <v>0.40733659267425537</v>
      </c>
      <c r="J373" s="38">
        <v>0</v>
      </c>
      <c r="K373" s="38">
        <v>0.54311549663543701</v>
      </c>
      <c r="L373" s="38">
        <v>0</v>
      </c>
      <c r="M373" s="38">
        <v>0</v>
      </c>
      <c r="N373" s="38">
        <v>46.300594329833984</v>
      </c>
      <c r="O373" s="38">
        <v>155.19525146484375</v>
      </c>
      <c r="P373" s="38">
        <v>27.698888778686523</v>
      </c>
      <c r="Q373" s="38">
        <v>0.67889434099197388</v>
      </c>
      <c r="R373" s="38">
        <v>8.6898479461669922</v>
      </c>
      <c r="S373" s="38">
        <v>0</v>
      </c>
      <c r="T373" s="38">
        <v>0</v>
      </c>
      <c r="U373" s="38">
        <v>1.6249651908874512</v>
      </c>
      <c r="V373" s="38">
        <v>4.3812659569084644E-3</v>
      </c>
      <c r="W373" s="38">
        <v>3.8018083572387695</v>
      </c>
      <c r="X373" s="38">
        <v>0.27155774831771851</v>
      </c>
      <c r="Y373" s="38">
        <v>0</v>
      </c>
      <c r="Z373" s="38">
        <v>2.16660276055336E-2</v>
      </c>
      <c r="AA373" s="38">
        <v>0.65722829103469849</v>
      </c>
      <c r="AB373" s="38">
        <v>0.13577887415885925</v>
      </c>
      <c r="AC373" s="38">
        <v>0</v>
      </c>
      <c r="AD373" s="38">
        <v>0.62469363212585449</v>
      </c>
      <c r="AE373" s="38">
        <v>0</v>
      </c>
      <c r="AF373" s="38">
        <v>0.18997958302497864</v>
      </c>
      <c r="AG373" s="38">
        <v>1.6293463706970215</v>
      </c>
      <c r="AH373" s="38">
        <v>0</v>
      </c>
      <c r="AI373" s="38">
        <v>0</v>
      </c>
      <c r="AJ373" s="38">
        <v>5.9742698669433594</v>
      </c>
      <c r="AK373" s="38">
        <v>0</v>
      </c>
      <c r="AL373" s="38">
        <v>4.0733661651611328</v>
      </c>
      <c r="AM373" s="38">
        <v>0</v>
      </c>
      <c r="AN373" s="38">
        <v>0</v>
      </c>
      <c r="AO373" s="38">
        <v>0</v>
      </c>
      <c r="AP373" s="38">
        <v>0</v>
      </c>
      <c r="AQ373" s="38">
        <v>21.996175765991211</v>
      </c>
    </row>
    <row r="374" spans="1:43" x14ac:dyDescent="0.25">
      <c r="A374" s="52" t="s">
        <v>78</v>
      </c>
      <c r="B374" s="52" t="s">
        <v>23</v>
      </c>
      <c r="C374" s="52" t="s">
        <v>127</v>
      </c>
      <c r="D374" s="38">
        <v>0</v>
      </c>
      <c r="E374" s="38">
        <v>0</v>
      </c>
      <c r="F374" s="38">
        <v>4.6098221093416214E-2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3.1961433887481689</v>
      </c>
      <c r="P374" s="38">
        <v>1.536607276648283E-2</v>
      </c>
      <c r="Q374" s="38">
        <v>0</v>
      </c>
      <c r="R374" s="38">
        <v>3.073214553296566E-2</v>
      </c>
      <c r="S374" s="38">
        <v>0</v>
      </c>
      <c r="T374" s="38">
        <v>0</v>
      </c>
      <c r="U374" s="38">
        <v>0</v>
      </c>
      <c r="V374" s="38">
        <v>0</v>
      </c>
      <c r="W374" s="38">
        <v>6.146429106593132E-2</v>
      </c>
      <c r="X374" s="38">
        <v>0</v>
      </c>
      <c r="Y374" s="38">
        <v>0</v>
      </c>
      <c r="Z374" s="38">
        <v>0</v>
      </c>
      <c r="AA374" s="38">
        <v>0</v>
      </c>
      <c r="AB374" s="38">
        <v>0</v>
      </c>
      <c r="AC374" s="38">
        <v>0</v>
      </c>
      <c r="AD374" s="38">
        <v>0</v>
      </c>
      <c r="AE374" s="38">
        <v>0</v>
      </c>
      <c r="AF374" s="38">
        <v>0</v>
      </c>
      <c r="AG374" s="38">
        <v>0</v>
      </c>
      <c r="AH374" s="38">
        <v>0</v>
      </c>
      <c r="AI374" s="38">
        <v>0</v>
      </c>
      <c r="AJ374" s="38">
        <v>1.536607276648283E-2</v>
      </c>
      <c r="AK374" s="38">
        <v>0</v>
      </c>
      <c r="AL374" s="38">
        <v>0</v>
      </c>
      <c r="AM374" s="38">
        <v>0</v>
      </c>
      <c r="AN374" s="38">
        <v>6.146429106593132E-2</v>
      </c>
      <c r="AO374" s="38">
        <v>1.536607276648283E-2</v>
      </c>
      <c r="AP374" s="38">
        <v>0</v>
      </c>
      <c r="AQ374" s="38">
        <v>0.19975896179676056</v>
      </c>
    </row>
    <row r="375" spans="1:43" x14ac:dyDescent="0.25">
      <c r="A375" s="52" t="s">
        <v>79</v>
      </c>
      <c r="B375" s="52" t="s">
        <v>24</v>
      </c>
      <c r="C375" s="52" t="s">
        <v>127</v>
      </c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0.17118942737579346</v>
      </c>
      <c r="P375" s="38">
        <v>2.6962335109710693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38">
        <v>4.2797356843948364E-2</v>
      </c>
      <c r="X375" s="38">
        <v>0</v>
      </c>
      <c r="Y375" s="38">
        <v>0</v>
      </c>
      <c r="Z375" s="38">
        <v>0</v>
      </c>
      <c r="AA375" s="38">
        <v>0</v>
      </c>
      <c r="AB375" s="38">
        <v>0</v>
      </c>
      <c r="AC375" s="38">
        <v>0</v>
      </c>
      <c r="AD375" s="38">
        <v>0</v>
      </c>
      <c r="AE375" s="38">
        <v>0</v>
      </c>
      <c r="AF375" s="38">
        <v>0</v>
      </c>
      <c r="AG375" s="38">
        <v>8.5594713687896729E-2</v>
      </c>
      <c r="AH375" s="38">
        <v>0</v>
      </c>
      <c r="AI375" s="38">
        <v>0</v>
      </c>
      <c r="AJ375" s="38">
        <v>0.12839207053184509</v>
      </c>
      <c r="AK375" s="38">
        <v>0</v>
      </c>
      <c r="AL375" s="38">
        <v>0</v>
      </c>
      <c r="AM375" s="38">
        <v>0</v>
      </c>
      <c r="AN375" s="38">
        <v>0</v>
      </c>
      <c r="AO375" s="38">
        <v>0</v>
      </c>
      <c r="AP375" s="38">
        <v>0</v>
      </c>
      <c r="AQ375" s="38">
        <v>0</v>
      </c>
    </row>
    <row r="376" spans="1:43" x14ac:dyDescent="0.25">
      <c r="A376" s="52" t="s">
        <v>80</v>
      </c>
      <c r="B376" s="52" t="s">
        <v>25</v>
      </c>
      <c r="C376" s="52" t="s">
        <v>127</v>
      </c>
      <c r="D376" s="38">
        <v>0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6.0557648539543152E-2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2.6645364761352539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38">
        <v>0.1211152970790863</v>
      </c>
      <c r="X376" s="38">
        <v>0</v>
      </c>
      <c r="Y376" s="38">
        <v>0</v>
      </c>
      <c r="Z376" s="38">
        <v>6.855551153421402E-2</v>
      </c>
      <c r="AA376" s="38">
        <v>5.2559785544872284E-2</v>
      </c>
      <c r="AB376" s="38">
        <v>0.18167293071746826</v>
      </c>
      <c r="AC376" s="38">
        <v>0</v>
      </c>
      <c r="AD376" s="38">
        <v>0</v>
      </c>
      <c r="AE376" s="38">
        <v>0</v>
      </c>
      <c r="AF376" s="38">
        <v>0.1211152970790863</v>
      </c>
      <c r="AG376" s="38">
        <v>6.0557648539543152E-2</v>
      </c>
      <c r="AH376" s="38">
        <v>0</v>
      </c>
      <c r="AI376" s="38">
        <v>0</v>
      </c>
      <c r="AJ376" s="38">
        <v>5.0262846946716309</v>
      </c>
      <c r="AK376" s="38">
        <v>0</v>
      </c>
      <c r="AL376" s="38">
        <v>10.113127708435059</v>
      </c>
      <c r="AM376" s="38">
        <v>0</v>
      </c>
      <c r="AN376" s="38">
        <v>0</v>
      </c>
      <c r="AO376" s="38">
        <v>0</v>
      </c>
      <c r="AP376" s="38">
        <v>0</v>
      </c>
      <c r="AQ376" s="38">
        <v>0.54501885175704956</v>
      </c>
    </row>
    <row r="377" spans="1:43" x14ac:dyDescent="0.25">
      <c r="A377" s="52" t="s">
        <v>81</v>
      </c>
      <c r="B377" s="52" t="s">
        <v>26</v>
      </c>
      <c r="C377" s="52" t="s">
        <v>127</v>
      </c>
      <c r="D377" s="38">
        <v>0.25092983245849609</v>
      </c>
      <c r="E377" s="38">
        <v>0</v>
      </c>
      <c r="F377" s="38">
        <v>0.43016541004180908</v>
      </c>
      <c r="G377" s="38">
        <v>0</v>
      </c>
      <c r="H377" s="38">
        <v>0.24089261889457703</v>
      </c>
      <c r="I377" s="38">
        <v>0.24190948903560638</v>
      </c>
      <c r="J377" s="38">
        <v>0.43016541004180908</v>
      </c>
      <c r="K377" s="38">
        <v>1.0586239099502563</v>
      </c>
      <c r="L377" s="38">
        <v>0.60940098762512207</v>
      </c>
      <c r="M377" s="38">
        <v>0.21508270502090454</v>
      </c>
      <c r="N377" s="38">
        <v>7.1694239974021912E-2</v>
      </c>
      <c r="O377" s="38">
        <v>0.14338847994804382</v>
      </c>
      <c r="P377" s="38">
        <v>3.5847119987010956E-2</v>
      </c>
      <c r="Q377" s="38">
        <v>0.17923559248447418</v>
      </c>
      <c r="R377" s="38">
        <v>29.00031852722168</v>
      </c>
      <c r="S377" s="38">
        <v>0</v>
      </c>
      <c r="T377" s="38">
        <v>1.5142042189836502E-2</v>
      </c>
      <c r="U377" s="38">
        <v>1.6198056936264038</v>
      </c>
      <c r="V377" s="38">
        <v>4.9866802990436554E-2</v>
      </c>
      <c r="W377" s="38">
        <v>0.75278949737548828</v>
      </c>
      <c r="X377" s="38">
        <v>0.32262405753135681</v>
      </c>
      <c r="Y377" s="38">
        <v>0</v>
      </c>
      <c r="Z377" s="38">
        <v>4.6092908829450607E-2</v>
      </c>
      <c r="AA377" s="38">
        <v>9.7295559942722321E-2</v>
      </c>
      <c r="AB377" s="38">
        <v>0.17923559248447418</v>
      </c>
      <c r="AC377" s="38">
        <v>0</v>
      </c>
      <c r="AD377" s="38">
        <v>0.33288753032684326</v>
      </c>
      <c r="AE377" s="38">
        <v>0</v>
      </c>
      <c r="AF377" s="38">
        <v>2.5583652779459953E-2</v>
      </c>
      <c r="AG377" s="38">
        <v>0.17923559248447418</v>
      </c>
      <c r="AH377" s="38">
        <v>0</v>
      </c>
      <c r="AI377" s="38">
        <v>0</v>
      </c>
      <c r="AJ377" s="38">
        <v>0.32262405753135681</v>
      </c>
      <c r="AK377" s="38">
        <v>7.1694239974021912E-2</v>
      </c>
      <c r="AL377" s="38">
        <v>3.5847119987010956E-2</v>
      </c>
      <c r="AM377" s="38">
        <v>0.10754135251045227</v>
      </c>
      <c r="AN377" s="38">
        <v>4.1582655906677246</v>
      </c>
      <c r="AO377" s="38">
        <v>0.71694236993789673</v>
      </c>
      <c r="AP377" s="38">
        <v>3.7639474868774414</v>
      </c>
      <c r="AQ377" s="38">
        <v>5.3770675659179688</v>
      </c>
    </row>
    <row r="378" spans="1:43" x14ac:dyDescent="0.25">
      <c r="A378" s="52" t="s">
        <v>82</v>
      </c>
      <c r="B378" s="52" t="s">
        <v>27</v>
      </c>
      <c r="C378" s="52" t="s">
        <v>127</v>
      </c>
      <c r="D378" s="38">
        <v>5.4500823020935059</v>
      </c>
      <c r="E378" s="38">
        <v>0.19939325749874115</v>
      </c>
      <c r="F378" s="38">
        <v>5.4168500900268555</v>
      </c>
      <c r="G378" s="38">
        <v>3.655543327331543</v>
      </c>
      <c r="H378" s="38">
        <v>0.73376721143722534</v>
      </c>
      <c r="I378" s="38">
        <v>0.66198563575744629</v>
      </c>
      <c r="J378" s="38">
        <v>1.3625205755233765</v>
      </c>
      <c r="K378" s="38">
        <v>1.4622173309326172</v>
      </c>
      <c r="L378" s="38">
        <v>0.19939325749874115</v>
      </c>
      <c r="M378" s="38">
        <v>0</v>
      </c>
      <c r="N378" s="38">
        <v>0.49848315119743347</v>
      </c>
      <c r="O378" s="38">
        <v>1.0966628789901733</v>
      </c>
      <c r="P378" s="38">
        <v>0.26585769653320313</v>
      </c>
      <c r="Q378" s="38">
        <v>0.13292884826660156</v>
      </c>
      <c r="R378" s="38">
        <v>1.6283782720565796</v>
      </c>
      <c r="S378" s="38">
        <v>14.456011772155762</v>
      </c>
      <c r="T378" s="38">
        <v>3.5604259967803955</v>
      </c>
      <c r="U378" s="38">
        <v>3.6155779361724854</v>
      </c>
      <c r="V378" s="38">
        <v>0.60033375024795532</v>
      </c>
      <c r="W378" s="38">
        <v>1.0301985740661621</v>
      </c>
      <c r="X378" s="38">
        <v>13.824599266052246</v>
      </c>
      <c r="Y378" s="38">
        <v>0</v>
      </c>
      <c r="Z378" s="38">
        <v>0</v>
      </c>
      <c r="AA378" s="38">
        <v>1.0966628789901733</v>
      </c>
      <c r="AB378" s="38">
        <v>0.26585769653320313</v>
      </c>
      <c r="AC378" s="38">
        <v>0</v>
      </c>
      <c r="AD378" s="38">
        <v>0.79441279172897339</v>
      </c>
      <c r="AE378" s="38">
        <v>0</v>
      </c>
      <c r="AF378" s="38">
        <v>3.1602606177330017E-3</v>
      </c>
      <c r="AG378" s="38">
        <v>1.1963596343994141</v>
      </c>
      <c r="AH378" s="38">
        <v>0</v>
      </c>
      <c r="AI378" s="38">
        <v>0</v>
      </c>
      <c r="AJ378" s="38">
        <v>4.25372314453125</v>
      </c>
      <c r="AK378" s="38">
        <v>0.3655543327331543</v>
      </c>
      <c r="AL378" s="38">
        <v>6.7793707847595215</v>
      </c>
      <c r="AM378" s="38">
        <v>171.51142883300781</v>
      </c>
      <c r="AN378" s="38">
        <v>2.9244346618652344</v>
      </c>
      <c r="AO378" s="38">
        <v>3.3232212066650391E-2</v>
      </c>
      <c r="AP378" s="38">
        <v>11.132790565490723</v>
      </c>
      <c r="AQ378" s="38">
        <v>34.02978515625</v>
      </c>
    </row>
    <row r="379" spans="1:43" x14ac:dyDescent="0.25">
      <c r="A379" s="52" t="s">
        <v>83</v>
      </c>
      <c r="B379" s="52" t="s">
        <v>28</v>
      </c>
      <c r="C379" s="52" t="s">
        <v>127</v>
      </c>
      <c r="D379" s="38">
        <v>99.161468505859375</v>
      </c>
      <c r="E379" s="38">
        <v>0.46852010488510132</v>
      </c>
      <c r="F379" s="38">
        <v>1.6134136915206909</v>
      </c>
      <c r="G379" s="38">
        <v>0.34783557057380676</v>
      </c>
      <c r="H379" s="38">
        <v>0</v>
      </c>
      <c r="I379" s="38">
        <v>0.72635716199874878</v>
      </c>
      <c r="J379" s="38">
        <v>2.8394358158111572</v>
      </c>
      <c r="K379" s="38">
        <v>10.793313026428223</v>
      </c>
      <c r="L379" s="38">
        <v>1.3660685159265995E-2</v>
      </c>
      <c r="M379" s="38">
        <v>0</v>
      </c>
      <c r="N379" s="38">
        <v>6.9825949668884277</v>
      </c>
      <c r="O379" s="38">
        <v>2.4851503372192383</v>
      </c>
      <c r="P379" s="38">
        <v>12.884265899658203</v>
      </c>
      <c r="Q379" s="38">
        <v>1.3263206481933594</v>
      </c>
      <c r="R379" s="38">
        <v>11.626935958862305</v>
      </c>
      <c r="S379" s="38">
        <v>32.236198425292969</v>
      </c>
      <c r="T379" s="38">
        <v>184.61122131347656</v>
      </c>
      <c r="U379" s="38">
        <v>35.651599884033203</v>
      </c>
      <c r="V379" s="38">
        <v>5.7660355567932129</v>
      </c>
      <c r="W379" s="38">
        <v>111.17063140869141</v>
      </c>
      <c r="X379" s="38">
        <v>4.9019403457641602</v>
      </c>
      <c r="Y379" s="38">
        <v>2.2223025560379028E-2</v>
      </c>
      <c r="Z379" s="38">
        <v>0.13149315118789673</v>
      </c>
      <c r="AA379" s="38">
        <v>3.3487281799316406</v>
      </c>
      <c r="AB379" s="38">
        <v>6.7882962226867676</v>
      </c>
      <c r="AC379" s="38">
        <v>0</v>
      </c>
      <c r="AD379" s="38">
        <v>6.2304019927978516</v>
      </c>
      <c r="AE379" s="38">
        <v>5.6610926985740662E-2</v>
      </c>
      <c r="AF379" s="38">
        <v>0.72845393419265747</v>
      </c>
      <c r="AG379" s="38">
        <v>3.4274187088012695</v>
      </c>
      <c r="AH379" s="38">
        <v>0</v>
      </c>
      <c r="AI379" s="38">
        <v>0</v>
      </c>
      <c r="AJ379" s="38">
        <v>8.6179399490356445</v>
      </c>
      <c r="AK379" s="38">
        <v>5.6270880699157715</v>
      </c>
      <c r="AL379" s="38">
        <v>1.9010558128356934</v>
      </c>
      <c r="AM379" s="38">
        <v>0</v>
      </c>
      <c r="AN379" s="38">
        <v>0</v>
      </c>
      <c r="AO379" s="38">
        <v>0</v>
      </c>
      <c r="AP379" s="38">
        <v>0</v>
      </c>
      <c r="AQ379" s="38">
        <v>9.06982421875</v>
      </c>
    </row>
    <row r="380" spans="1:43" x14ac:dyDescent="0.25">
      <c r="A380" s="52" t="s">
        <v>84</v>
      </c>
      <c r="B380" s="52" t="s">
        <v>29</v>
      </c>
      <c r="C380" s="52" t="s">
        <v>127</v>
      </c>
      <c r="D380" s="38">
        <v>0.4376433789730072</v>
      </c>
      <c r="E380" s="38">
        <v>3.5361729562282562E-2</v>
      </c>
      <c r="F380" s="38">
        <v>6.8520736694335938</v>
      </c>
      <c r="G380" s="38">
        <v>3.415736198425293</v>
      </c>
      <c r="H380" s="38">
        <v>1.8140566349029541</v>
      </c>
      <c r="I380" s="38">
        <v>1.9143520593643188</v>
      </c>
      <c r="J380" s="38">
        <v>3.2799921035766602</v>
      </c>
      <c r="K380" s="38">
        <v>3.0080263614654541</v>
      </c>
      <c r="L380" s="38">
        <v>4.5624899864196777</v>
      </c>
      <c r="M380" s="38">
        <v>1.8140566349029541</v>
      </c>
      <c r="N380" s="38">
        <v>8.413731575012207</v>
      </c>
      <c r="O380" s="38">
        <v>3.501488208770752</v>
      </c>
      <c r="P380" s="38">
        <v>3.3877060413360596</v>
      </c>
      <c r="Q380" s="38">
        <v>1.0577905178070068</v>
      </c>
      <c r="R380" s="38">
        <v>10.823882102966309</v>
      </c>
      <c r="S380" s="38">
        <v>10.96277904510498</v>
      </c>
      <c r="T380" s="38">
        <v>4.1076936721801758</v>
      </c>
      <c r="U380" s="38">
        <v>41.668136596679688</v>
      </c>
      <c r="V380" s="38">
        <v>3.4449658393859863</v>
      </c>
      <c r="W380" s="38">
        <v>18.64173698425293</v>
      </c>
      <c r="X380" s="38">
        <v>9.3924474716186523</v>
      </c>
      <c r="Y380" s="38">
        <v>0</v>
      </c>
      <c r="Z380" s="38">
        <v>0.1759909987449646</v>
      </c>
      <c r="AA380" s="38">
        <v>3.4898972511291504</v>
      </c>
      <c r="AB380" s="38">
        <v>2.4863786697387695</v>
      </c>
      <c r="AC380" s="38">
        <v>0</v>
      </c>
      <c r="AD380" s="38">
        <v>0.99085021018981934</v>
      </c>
      <c r="AE380" s="38">
        <v>0</v>
      </c>
      <c r="AF380" s="38">
        <v>0.11951545625925064</v>
      </c>
      <c r="AG380" s="38">
        <v>0.24071173369884491</v>
      </c>
      <c r="AH380" s="38">
        <v>0</v>
      </c>
      <c r="AI380" s="38">
        <v>0</v>
      </c>
      <c r="AJ380" s="38">
        <v>3.0321652889251709</v>
      </c>
      <c r="AK380" s="38">
        <v>4.6092182397842407E-2</v>
      </c>
      <c r="AL380" s="38">
        <v>25.439441680908203</v>
      </c>
      <c r="AM380" s="38">
        <v>0.47738337516784668</v>
      </c>
      <c r="AN380" s="38">
        <v>0.381906658411026</v>
      </c>
      <c r="AO380" s="38">
        <v>0.381906658411026</v>
      </c>
      <c r="AP380" s="38">
        <v>0.47738337516784668</v>
      </c>
      <c r="AQ380" s="38">
        <v>112.83332061767578</v>
      </c>
    </row>
    <row r="381" spans="1:43" x14ac:dyDescent="0.25">
      <c r="A381" s="52" t="s">
        <v>85</v>
      </c>
      <c r="B381" s="52" t="s">
        <v>30</v>
      </c>
      <c r="C381" s="52" t="s">
        <v>127</v>
      </c>
      <c r="D381" s="38">
        <v>14.09810733795166</v>
      </c>
      <c r="E381" s="38">
        <v>0.28546366095542908</v>
      </c>
      <c r="F381" s="38">
        <v>0</v>
      </c>
      <c r="G381" s="38">
        <v>0</v>
      </c>
      <c r="H381" s="38">
        <v>0</v>
      </c>
      <c r="I381" s="38">
        <v>0.31534135341644287</v>
      </c>
      <c r="J381" s="38">
        <v>1.1009234189987183</v>
      </c>
      <c r="K381" s="38">
        <v>14.819931983947754</v>
      </c>
      <c r="L381" s="38">
        <v>9.2328176833689213E-4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7.5593870133161545E-4</v>
      </c>
      <c r="U381" s="38">
        <v>0.68591618537902832</v>
      </c>
      <c r="V381" s="38">
        <v>8.2964086532592773</v>
      </c>
      <c r="W381" s="38">
        <v>0</v>
      </c>
      <c r="X381" s="38">
        <v>0</v>
      </c>
      <c r="Y381" s="38">
        <v>0</v>
      </c>
      <c r="Z381" s="38">
        <v>0</v>
      </c>
      <c r="AA381" s="38">
        <v>0</v>
      </c>
      <c r="AB381" s="38">
        <v>0</v>
      </c>
      <c r="AC381" s="38">
        <v>0</v>
      </c>
      <c r="AD381" s="38">
        <v>0</v>
      </c>
      <c r="AE381" s="38">
        <v>0</v>
      </c>
      <c r="AF381" s="38">
        <v>0</v>
      </c>
      <c r="AG381" s="38">
        <v>0</v>
      </c>
      <c r="AH381" s="38">
        <v>0</v>
      </c>
      <c r="AI381" s="38">
        <v>0</v>
      </c>
      <c r="AJ381" s="38">
        <v>0.30861389636993408</v>
      </c>
      <c r="AK381" s="38">
        <v>0</v>
      </c>
      <c r="AL381" s="38">
        <v>0</v>
      </c>
      <c r="AM381" s="38">
        <v>0</v>
      </c>
      <c r="AN381" s="38">
        <v>0</v>
      </c>
      <c r="AO381" s="38">
        <v>0</v>
      </c>
      <c r="AP381" s="38">
        <v>0</v>
      </c>
      <c r="AQ381" s="38">
        <v>0.21850109100341797</v>
      </c>
    </row>
    <row r="382" spans="1:43" x14ac:dyDescent="0.25">
      <c r="A382" s="52" t="s">
        <v>86</v>
      </c>
      <c r="B382" s="52" t="s">
        <v>31</v>
      </c>
      <c r="C382" s="52" t="s">
        <v>127</v>
      </c>
      <c r="D382" s="38">
        <v>4.3712458610534668</v>
      </c>
      <c r="E382" s="38">
        <v>0.7565617561340332</v>
      </c>
      <c r="F382" s="38">
        <v>2.1856229305267334</v>
      </c>
      <c r="G382" s="38">
        <v>2.6899974346160889</v>
      </c>
      <c r="H382" s="38">
        <v>3.5284209251403809</v>
      </c>
      <c r="I382" s="38">
        <v>2.8783588409423828</v>
      </c>
      <c r="J382" s="38">
        <v>2.6059350967407227</v>
      </c>
      <c r="K382" s="38">
        <v>11.750703811645508</v>
      </c>
      <c r="L382" s="38">
        <v>3.782808780670166</v>
      </c>
      <c r="M382" s="38">
        <v>8.4062419831752777E-2</v>
      </c>
      <c r="N382" s="38">
        <v>0.50437450408935547</v>
      </c>
      <c r="O382" s="38">
        <v>2.9421846866607666</v>
      </c>
      <c r="P382" s="38">
        <v>0.50437450408935547</v>
      </c>
      <c r="Q382" s="38">
        <v>1.0087490081787109</v>
      </c>
      <c r="R382" s="38">
        <v>5.8843693733215332</v>
      </c>
      <c r="S382" s="38">
        <v>0.33624967932701111</v>
      </c>
      <c r="T382" s="38">
        <v>7.6045870780944824E-2</v>
      </c>
      <c r="U382" s="38">
        <v>6.5188865661621094</v>
      </c>
      <c r="V382" s="38">
        <v>1.8953715562820435</v>
      </c>
      <c r="W382" s="38">
        <v>8.9106168746948242</v>
      </c>
      <c r="X382" s="38">
        <v>1.5131235122680664</v>
      </c>
      <c r="Y382" s="38">
        <v>2.8194792568683624E-2</v>
      </c>
      <c r="Z382" s="38">
        <v>4.5764122158288956E-2</v>
      </c>
      <c r="AA382" s="38">
        <v>1.1869773864746094</v>
      </c>
      <c r="AB382" s="38">
        <v>3.0262470245361328</v>
      </c>
      <c r="AC382" s="38">
        <v>0</v>
      </c>
      <c r="AD382" s="38">
        <v>2.1756985187530518</v>
      </c>
      <c r="AE382" s="38">
        <v>0.94207644462585449</v>
      </c>
      <c r="AF382" s="38">
        <v>1.6737829446792603</v>
      </c>
      <c r="AG382" s="38">
        <v>8.9946784973144531</v>
      </c>
      <c r="AH382" s="38">
        <v>0</v>
      </c>
      <c r="AI382" s="38">
        <v>0</v>
      </c>
      <c r="AJ382" s="38">
        <v>3.1103096008300781</v>
      </c>
      <c r="AK382" s="38">
        <v>2.1856229305267334</v>
      </c>
      <c r="AL382" s="38">
        <v>50.353389739990234</v>
      </c>
      <c r="AM382" s="38">
        <v>94.486160278320313</v>
      </c>
      <c r="AN382" s="38">
        <v>0</v>
      </c>
      <c r="AO382" s="38">
        <v>0.25218725204467773</v>
      </c>
      <c r="AP382" s="38">
        <v>5.5481195449829102</v>
      </c>
      <c r="AQ382" s="38">
        <v>34.213405609130859</v>
      </c>
    </row>
    <row r="383" spans="1:43" x14ac:dyDescent="0.25">
      <c r="A383" s="52" t="s">
        <v>87</v>
      </c>
      <c r="B383" s="52" t="s">
        <v>32</v>
      </c>
      <c r="C383" s="52" t="s">
        <v>127</v>
      </c>
      <c r="D383" s="38">
        <v>0</v>
      </c>
      <c r="E383" s="38">
        <v>0</v>
      </c>
      <c r="F383" s="38">
        <v>6.9543652236461639E-2</v>
      </c>
      <c r="G383" s="38">
        <v>0</v>
      </c>
      <c r="H383" s="38">
        <v>0</v>
      </c>
      <c r="I383" s="38">
        <v>0</v>
      </c>
      <c r="J383" s="38">
        <v>0</v>
      </c>
      <c r="K383" s="38">
        <v>0.69543653726577759</v>
      </c>
      <c r="L383" s="38">
        <v>6.1198415756225586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6.5361638553440571E-3</v>
      </c>
      <c r="U383" s="38">
        <v>6.4497634768486023E-2</v>
      </c>
      <c r="V383" s="38">
        <v>2.0848193168640137</v>
      </c>
      <c r="W383" s="38">
        <v>0.27817460894584656</v>
      </c>
      <c r="X383" s="38">
        <v>9.9447422027587891</v>
      </c>
      <c r="Y383" s="38">
        <v>0.30658945441246033</v>
      </c>
      <c r="Z383" s="38">
        <v>0</v>
      </c>
      <c r="AA383" s="38">
        <v>0.31930342316627502</v>
      </c>
      <c r="AB383" s="38">
        <v>0.55634921789169312</v>
      </c>
      <c r="AC383" s="38">
        <v>0</v>
      </c>
      <c r="AD383" s="38">
        <v>0.82642161846160889</v>
      </c>
      <c r="AE383" s="38">
        <v>0</v>
      </c>
      <c r="AF383" s="38">
        <v>0.21673315763473511</v>
      </c>
      <c r="AG383" s="38">
        <v>1.7519650459289551</v>
      </c>
      <c r="AH383" s="38">
        <v>0</v>
      </c>
      <c r="AI383" s="38">
        <v>5.6169945746660233E-2</v>
      </c>
      <c r="AJ383" s="38">
        <v>0.41726192831993103</v>
      </c>
      <c r="AK383" s="38">
        <v>0</v>
      </c>
      <c r="AL383" s="38">
        <v>67.387802124023438</v>
      </c>
      <c r="AM383" s="38">
        <v>0</v>
      </c>
      <c r="AN383" s="38">
        <v>6.9543652236461639E-2</v>
      </c>
      <c r="AO383" s="38">
        <v>0</v>
      </c>
      <c r="AP383" s="38">
        <v>0</v>
      </c>
      <c r="AQ383" s="38">
        <v>3.6858136653900146</v>
      </c>
    </row>
    <row r="384" spans="1:43" x14ac:dyDescent="0.25">
      <c r="A384" s="52" t="s">
        <v>88</v>
      </c>
      <c r="B384" s="52" t="s">
        <v>33</v>
      </c>
      <c r="C384" s="52" t="s">
        <v>127</v>
      </c>
      <c r="D384" s="38">
        <v>0</v>
      </c>
      <c r="E384" s="38">
        <v>0</v>
      </c>
      <c r="F384" s="38">
        <v>0</v>
      </c>
      <c r="G384" s="38">
        <v>1.8371613025665283</v>
      </c>
      <c r="H384" s="38">
        <v>0</v>
      </c>
      <c r="I384" s="38">
        <v>1.5686731338500977</v>
      </c>
      <c r="J384" s="38">
        <v>0</v>
      </c>
      <c r="K384" s="38">
        <v>7.7558603286743164</v>
      </c>
      <c r="L384" s="38">
        <v>0</v>
      </c>
      <c r="M384" s="38">
        <v>0</v>
      </c>
      <c r="N384" s="38">
        <v>1.0706698521971703E-3</v>
      </c>
      <c r="O384" s="38">
        <v>0</v>
      </c>
      <c r="P384" s="38">
        <v>8.2280054688453674E-2</v>
      </c>
      <c r="Q384" s="38">
        <v>0</v>
      </c>
      <c r="R384" s="38">
        <v>4.2174616828560829E-3</v>
      </c>
      <c r="S384" s="38">
        <v>0</v>
      </c>
      <c r="T384" s="38">
        <v>0</v>
      </c>
      <c r="U384" s="38">
        <v>1.4273103475570679</v>
      </c>
      <c r="V384" s="38">
        <v>0</v>
      </c>
      <c r="W384" s="38">
        <v>2.4493198394775391</v>
      </c>
      <c r="X384" s="38">
        <v>2.9750857353210449</v>
      </c>
      <c r="Y384" s="38">
        <v>44.979068756103516</v>
      </c>
      <c r="Z384" s="38">
        <v>0.14237885177135468</v>
      </c>
      <c r="AA384" s="38">
        <v>53.051212310791016</v>
      </c>
      <c r="AB384" s="38">
        <v>34.750724792480469</v>
      </c>
      <c r="AC384" s="38">
        <v>0</v>
      </c>
      <c r="AD384" s="38">
        <v>17.642871856689453</v>
      </c>
      <c r="AE384" s="38">
        <v>0</v>
      </c>
      <c r="AF384" s="38">
        <v>9.5514439046382904E-2</v>
      </c>
      <c r="AG384" s="38">
        <v>19.677433013916016</v>
      </c>
      <c r="AH384" s="38">
        <v>2.8956390917301178E-2</v>
      </c>
      <c r="AI384" s="38">
        <v>0.9686771035194397</v>
      </c>
      <c r="AJ384" s="38">
        <v>2.1953063011169434</v>
      </c>
      <c r="AK384" s="38">
        <v>0</v>
      </c>
      <c r="AL384" s="38">
        <v>191.52937316894531</v>
      </c>
      <c r="AM384" s="38">
        <v>0.4459129273891449</v>
      </c>
      <c r="AN384" s="38">
        <v>0</v>
      </c>
      <c r="AO384" s="38">
        <v>0</v>
      </c>
      <c r="AP384" s="38">
        <v>0</v>
      </c>
      <c r="AQ384" s="38">
        <v>15.662606239318848</v>
      </c>
    </row>
    <row r="385" spans="1:43" x14ac:dyDescent="0.25">
      <c r="A385" s="52" t="s">
        <v>89</v>
      </c>
      <c r="B385" s="52" t="s">
        <v>34</v>
      </c>
      <c r="C385" s="52" t="s">
        <v>127</v>
      </c>
      <c r="D385" s="38">
        <v>0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0.13162162899971008</v>
      </c>
      <c r="K385" s="38">
        <v>0.27520886063575745</v>
      </c>
      <c r="L385" s="38">
        <v>0</v>
      </c>
      <c r="M385" s="38">
        <v>3.5896807909011841E-2</v>
      </c>
      <c r="N385" s="38">
        <v>9.7532551735639572E-3</v>
      </c>
      <c r="O385" s="38">
        <v>0</v>
      </c>
      <c r="P385" s="38">
        <v>0</v>
      </c>
      <c r="Q385" s="38">
        <v>0</v>
      </c>
      <c r="R385" s="38">
        <v>0.10719891637563705</v>
      </c>
      <c r="S385" s="38">
        <v>3.644568205345422E-4</v>
      </c>
      <c r="T385" s="38">
        <v>0.22632023692131042</v>
      </c>
      <c r="U385" s="38">
        <v>0.45215576887130737</v>
      </c>
      <c r="V385" s="38">
        <v>0.26000607013702393</v>
      </c>
      <c r="W385" s="38">
        <v>0.29501131176948547</v>
      </c>
      <c r="X385" s="38">
        <v>0.34565037488937378</v>
      </c>
      <c r="Y385" s="38">
        <v>0.13329657912254333</v>
      </c>
      <c r="Z385" s="38">
        <v>13.08920955657959</v>
      </c>
      <c r="AA385" s="38">
        <v>1.4532780647277832</v>
      </c>
      <c r="AB385" s="38">
        <v>1.6850202083587646</v>
      </c>
      <c r="AC385" s="38">
        <v>0</v>
      </c>
      <c r="AD385" s="38">
        <v>4.4897966384887695</v>
      </c>
      <c r="AE385" s="38">
        <v>0</v>
      </c>
      <c r="AF385" s="38">
        <v>3.444555401802063E-2</v>
      </c>
      <c r="AG385" s="38">
        <v>1.2492623329162598</v>
      </c>
      <c r="AH385" s="38">
        <v>0</v>
      </c>
      <c r="AI385" s="38">
        <v>0</v>
      </c>
      <c r="AJ385" s="38">
        <v>1.4109625816345215</v>
      </c>
      <c r="AK385" s="38">
        <v>0</v>
      </c>
      <c r="AL385" s="38">
        <v>0.32866558432579041</v>
      </c>
      <c r="AM385" s="38">
        <v>0</v>
      </c>
      <c r="AN385" s="38">
        <v>0</v>
      </c>
      <c r="AO385" s="38">
        <v>0.19211439788341522</v>
      </c>
      <c r="AP385" s="38">
        <v>0</v>
      </c>
      <c r="AQ385" s="38">
        <v>0</v>
      </c>
    </row>
    <row r="386" spans="1:43" ht="30" x14ac:dyDescent="0.25">
      <c r="A386" s="52" t="s">
        <v>90</v>
      </c>
      <c r="B386" s="52" t="s">
        <v>35</v>
      </c>
      <c r="C386" s="52" t="s">
        <v>127</v>
      </c>
      <c r="D386" s="38">
        <v>5.2329282760620117</v>
      </c>
      <c r="E386" s="38">
        <v>0.36339780688285828</v>
      </c>
      <c r="F386" s="38">
        <v>0</v>
      </c>
      <c r="G386" s="38">
        <v>1.6965484619140625</v>
      </c>
      <c r="H386" s="38">
        <v>1.9387770444154739E-2</v>
      </c>
      <c r="I386" s="38">
        <v>6.5954975783824921E-2</v>
      </c>
      <c r="J386" s="38">
        <v>0</v>
      </c>
      <c r="K386" s="38">
        <v>3.8670423030853271</v>
      </c>
      <c r="L386" s="38">
        <v>11.338011741638184</v>
      </c>
      <c r="M386" s="38">
        <v>0</v>
      </c>
      <c r="N386" s="38">
        <v>1.268999557942152E-2</v>
      </c>
      <c r="O386" s="38">
        <v>0.43607735633850098</v>
      </c>
      <c r="P386" s="38">
        <v>0.30592265725135803</v>
      </c>
      <c r="Q386" s="38">
        <v>1.8169889450073242</v>
      </c>
      <c r="R386" s="38">
        <v>0.5087963342666626</v>
      </c>
      <c r="S386" s="38">
        <v>0.28850451111793518</v>
      </c>
      <c r="T386" s="38">
        <v>2.5899612810462713E-3</v>
      </c>
      <c r="U386" s="38">
        <v>1.7114769220352173</v>
      </c>
      <c r="V386" s="38">
        <v>0.89410817623138428</v>
      </c>
      <c r="W386" s="38">
        <v>0.203822061419487</v>
      </c>
      <c r="X386" s="38">
        <v>0.61916816234588623</v>
      </c>
      <c r="Y386" s="38">
        <v>0</v>
      </c>
      <c r="Z386" s="38">
        <v>2.7738923206925392E-2</v>
      </c>
      <c r="AA386" s="38">
        <v>1.8586645126342773</v>
      </c>
      <c r="AB386" s="38">
        <v>8.4442949295043945</v>
      </c>
      <c r="AC386" s="38">
        <v>0</v>
      </c>
      <c r="AD386" s="38">
        <v>0.87041956186294556</v>
      </c>
      <c r="AE386" s="38">
        <v>2.4112958461046219E-2</v>
      </c>
      <c r="AF386" s="38">
        <v>8.0143190920352936E-2</v>
      </c>
      <c r="AG386" s="38">
        <v>1.7306238412857056</v>
      </c>
      <c r="AH386" s="38">
        <v>2.735860412940383E-3</v>
      </c>
      <c r="AI386" s="38">
        <v>2.6205903850495815E-3</v>
      </c>
      <c r="AJ386" s="38">
        <v>4.359499454498291</v>
      </c>
      <c r="AK386" s="38">
        <v>0</v>
      </c>
      <c r="AL386" s="38">
        <v>113.50543212890625</v>
      </c>
      <c r="AM386" s="38">
        <v>5.1913969218730927E-2</v>
      </c>
      <c r="AN386" s="38">
        <v>0</v>
      </c>
      <c r="AO386" s="38">
        <v>6.8641804158687592E-2</v>
      </c>
      <c r="AP386" s="38">
        <v>0</v>
      </c>
      <c r="AQ386" s="38">
        <v>4.6852960586547852</v>
      </c>
    </row>
    <row r="387" spans="1:43" ht="30" x14ac:dyDescent="0.25">
      <c r="A387" s="52" t="s">
        <v>91</v>
      </c>
      <c r="B387" s="52" t="s">
        <v>36</v>
      </c>
      <c r="C387" s="52" t="s">
        <v>127</v>
      </c>
      <c r="D387" s="38">
        <v>1.7393652200698853</v>
      </c>
      <c r="E387" s="38">
        <v>1.1131937503814697</v>
      </c>
      <c r="F387" s="38">
        <v>1.3219174146652222</v>
      </c>
      <c r="G387" s="38">
        <v>2.087238073348999</v>
      </c>
      <c r="H387" s="38">
        <v>1.0293406248092651</v>
      </c>
      <c r="I387" s="38">
        <v>0.89641070365905762</v>
      </c>
      <c r="J387" s="38">
        <v>1.5306413173675537</v>
      </c>
      <c r="K387" s="38">
        <v>2.4574489593505859</v>
      </c>
      <c r="L387" s="38">
        <v>1.4610668420791626</v>
      </c>
      <c r="M387" s="38">
        <v>6.9574609398841858E-2</v>
      </c>
      <c r="N387" s="38">
        <v>0.83489525318145752</v>
      </c>
      <c r="O387" s="38">
        <v>3.7570288181304932</v>
      </c>
      <c r="P387" s="38">
        <v>0.20872381329536438</v>
      </c>
      <c r="Q387" s="38">
        <v>0.20872381329536438</v>
      </c>
      <c r="R387" s="38">
        <v>2.6438348293304443</v>
      </c>
      <c r="S387" s="38">
        <v>0.97404450178146362</v>
      </c>
      <c r="T387" s="38">
        <v>0</v>
      </c>
      <c r="U387" s="38">
        <v>2.5742604732513428</v>
      </c>
      <c r="V387" s="38">
        <v>0</v>
      </c>
      <c r="W387" s="38">
        <v>2.1568129062652588</v>
      </c>
      <c r="X387" s="38">
        <v>5.2876696586608887</v>
      </c>
      <c r="Y387" s="38">
        <v>0.19361940026283264</v>
      </c>
      <c r="Z387" s="38">
        <v>0</v>
      </c>
      <c r="AA387" s="38">
        <v>1.6848950386047363</v>
      </c>
      <c r="AB387" s="38">
        <v>17.950248718261719</v>
      </c>
      <c r="AC387" s="38">
        <v>0</v>
      </c>
      <c r="AD387" s="38">
        <v>1.0471943616867065</v>
      </c>
      <c r="AE387" s="38">
        <v>6.5999284386634827E-2</v>
      </c>
      <c r="AF387" s="38">
        <v>0</v>
      </c>
      <c r="AG387" s="38">
        <v>23.237918853759766</v>
      </c>
      <c r="AH387" s="38">
        <v>0</v>
      </c>
      <c r="AI387" s="38">
        <v>0</v>
      </c>
      <c r="AJ387" s="38">
        <v>3.1308574676513672</v>
      </c>
      <c r="AK387" s="38">
        <v>0.20872381329536438</v>
      </c>
      <c r="AL387" s="38">
        <v>36.526668548583984</v>
      </c>
      <c r="AM387" s="38">
        <v>4.174476146697998</v>
      </c>
      <c r="AN387" s="38">
        <v>2.5742604732513428</v>
      </c>
      <c r="AO387" s="38">
        <v>0</v>
      </c>
      <c r="AP387" s="38">
        <v>0</v>
      </c>
      <c r="AQ387" s="38">
        <v>43.344978332519531</v>
      </c>
    </row>
    <row r="388" spans="1:43" x14ac:dyDescent="0.25">
      <c r="A388" s="52" t="s">
        <v>92</v>
      </c>
      <c r="B388" s="52" t="s">
        <v>37</v>
      </c>
      <c r="C388" s="52" t="s">
        <v>127</v>
      </c>
      <c r="D388" s="38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1.8014287576079369E-2</v>
      </c>
      <c r="S388" s="38">
        <v>0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0</v>
      </c>
      <c r="Z388" s="38">
        <v>0</v>
      </c>
      <c r="AA388" s="38">
        <v>0</v>
      </c>
      <c r="AB388" s="38">
        <v>4.0110989357344806E-4</v>
      </c>
      <c r="AC388" s="38">
        <v>0.38220015168190002</v>
      </c>
      <c r="AD388" s="38">
        <v>0</v>
      </c>
      <c r="AE388" s="38">
        <v>0</v>
      </c>
      <c r="AF388" s="38">
        <v>0</v>
      </c>
      <c r="AG388" s="38">
        <v>0</v>
      </c>
      <c r="AH388" s="38">
        <v>0</v>
      </c>
      <c r="AI388" s="38">
        <v>0</v>
      </c>
      <c r="AJ388" s="38">
        <v>0</v>
      </c>
      <c r="AK388" s="38">
        <v>0</v>
      </c>
      <c r="AL388" s="38">
        <v>0</v>
      </c>
      <c r="AM388" s="38">
        <v>0.45909291505813599</v>
      </c>
      <c r="AN388" s="38">
        <v>0</v>
      </c>
      <c r="AO388" s="38">
        <v>3.3540053367614746</v>
      </c>
      <c r="AP388" s="38">
        <v>1.4878011308610439E-2</v>
      </c>
      <c r="AQ388" s="38">
        <v>1.4825466871261597</v>
      </c>
    </row>
    <row r="389" spans="1:43" x14ac:dyDescent="0.25">
      <c r="A389" s="52" t="s">
        <v>93</v>
      </c>
      <c r="B389" s="52" t="s">
        <v>38</v>
      </c>
      <c r="C389" s="52" t="s">
        <v>127</v>
      </c>
      <c r="D389" s="38">
        <v>0</v>
      </c>
      <c r="E389" s="38">
        <v>0</v>
      </c>
      <c r="F389" s="38">
        <v>0</v>
      </c>
      <c r="G389" s="38">
        <v>0</v>
      </c>
      <c r="H389" s="38">
        <v>0.38194927573204041</v>
      </c>
      <c r="I389" s="38">
        <v>0</v>
      </c>
      <c r="J389" s="38">
        <v>0</v>
      </c>
      <c r="K389" s="38">
        <v>3.1114695593714714E-2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0.17702741920948029</v>
      </c>
      <c r="S389" s="38">
        <v>0</v>
      </c>
      <c r="T389" s="38">
        <v>0</v>
      </c>
      <c r="U389" s="38">
        <v>0</v>
      </c>
      <c r="V389" s="38">
        <v>0</v>
      </c>
      <c r="W389" s="38">
        <v>0.13609781861305237</v>
      </c>
      <c r="X389" s="38">
        <v>0.23603655397891998</v>
      </c>
      <c r="Y389" s="38">
        <v>0.35490110516548157</v>
      </c>
      <c r="Z389" s="38">
        <v>0</v>
      </c>
      <c r="AA389" s="38">
        <v>0.26215744018554688</v>
      </c>
      <c r="AB389" s="38">
        <v>5.939854621887207</v>
      </c>
      <c r="AC389" s="38">
        <v>0</v>
      </c>
      <c r="AD389" s="38">
        <v>11.89695930480957</v>
      </c>
      <c r="AE389" s="38">
        <v>0</v>
      </c>
      <c r="AF389" s="38">
        <v>3.8688927888870239E-2</v>
      </c>
      <c r="AG389" s="38">
        <v>4.7723870277404785</v>
      </c>
      <c r="AH389" s="38">
        <v>0</v>
      </c>
      <c r="AI389" s="38">
        <v>0</v>
      </c>
      <c r="AJ389" s="38">
        <v>5.9009138494729996E-2</v>
      </c>
      <c r="AK389" s="38">
        <v>1.4772018194198608</v>
      </c>
      <c r="AL389" s="38">
        <v>51.616115570068359</v>
      </c>
      <c r="AM389" s="38">
        <v>5.1928043365478516</v>
      </c>
      <c r="AN389" s="38">
        <v>4.4336490631103516</v>
      </c>
      <c r="AO389" s="38">
        <v>0</v>
      </c>
      <c r="AP389" s="38">
        <v>2.328178882598877</v>
      </c>
      <c r="AQ389" s="38">
        <v>15.240521430969238</v>
      </c>
    </row>
    <row r="390" spans="1:43" x14ac:dyDescent="0.25">
      <c r="A390" s="52" t="s">
        <v>94</v>
      </c>
      <c r="B390" s="52" t="s">
        <v>39</v>
      </c>
      <c r="C390" s="52" t="s">
        <v>127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0.97884654998779297</v>
      </c>
      <c r="S390" s="38">
        <v>0</v>
      </c>
      <c r="T390" s="38">
        <v>0</v>
      </c>
      <c r="U390" s="38">
        <v>0</v>
      </c>
      <c r="V390" s="38">
        <v>0</v>
      </c>
      <c r="W390" s="38">
        <v>0.14262625575065613</v>
      </c>
      <c r="X390" s="38">
        <v>0</v>
      </c>
      <c r="Y390" s="38">
        <v>0</v>
      </c>
      <c r="Z390" s="38">
        <v>0</v>
      </c>
      <c r="AA390" s="38">
        <v>1.0506025515496731E-2</v>
      </c>
      <c r="AB390" s="38">
        <v>1.9834905862808228</v>
      </c>
      <c r="AC390" s="38">
        <v>4.6623937785625458E-2</v>
      </c>
      <c r="AD390" s="38">
        <v>0.73416072130203247</v>
      </c>
      <c r="AE390" s="38">
        <v>0</v>
      </c>
      <c r="AF390" s="38">
        <v>3.4226540476083755E-2</v>
      </c>
      <c r="AG390" s="38">
        <v>1.5740852355957031</v>
      </c>
      <c r="AH390" s="38">
        <v>0</v>
      </c>
      <c r="AI390" s="38">
        <v>0</v>
      </c>
      <c r="AJ390" s="38">
        <v>0</v>
      </c>
      <c r="AK390" s="38">
        <v>2.5910813808441162</v>
      </c>
      <c r="AL390" s="38">
        <v>1.255490779876709</v>
      </c>
      <c r="AM390" s="38">
        <v>0.15403565764427185</v>
      </c>
      <c r="AN390" s="38">
        <v>8.1683712005615234</v>
      </c>
      <c r="AO390" s="38">
        <v>1.6076312065124512</v>
      </c>
      <c r="AP390" s="38">
        <v>1.5949109792709351</v>
      </c>
      <c r="AQ390" s="38">
        <v>12.161848068237305</v>
      </c>
    </row>
    <row r="391" spans="1:43" ht="30" x14ac:dyDescent="0.25">
      <c r="A391" s="52" t="s">
        <v>95</v>
      </c>
      <c r="B391" s="52" t="s">
        <v>40</v>
      </c>
      <c r="C391" s="52" t="s">
        <v>127</v>
      </c>
      <c r="D391" s="38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>
        <v>0</v>
      </c>
      <c r="V391" s="38">
        <v>6.7583794593811035</v>
      </c>
      <c r="W391" s="38">
        <v>0</v>
      </c>
      <c r="X391" s="38">
        <v>0</v>
      </c>
      <c r="Y391" s="38">
        <v>0</v>
      </c>
      <c r="Z391" s="38">
        <v>0</v>
      </c>
      <c r="AA391" s="38">
        <v>4.3940402567386627E-2</v>
      </c>
      <c r="AB391" s="38">
        <v>1.0034016370773315</v>
      </c>
      <c r="AC391" s="38">
        <v>0</v>
      </c>
      <c r="AD391" s="38">
        <v>0.22042587399482727</v>
      </c>
      <c r="AE391" s="38">
        <v>0.4239523708820343</v>
      </c>
      <c r="AF391" s="38">
        <v>7.8280444145202637</v>
      </c>
      <c r="AG391" s="38">
        <v>3.5397596657276154E-2</v>
      </c>
      <c r="AH391" s="38">
        <v>0</v>
      </c>
      <c r="AI391" s="38">
        <v>0</v>
      </c>
      <c r="AJ391" s="38">
        <v>0.25503319501876831</v>
      </c>
      <c r="AK391" s="38">
        <v>1.5342602729797363</v>
      </c>
      <c r="AL391" s="38">
        <v>5.9391040802001953</v>
      </c>
      <c r="AM391" s="38">
        <v>0</v>
      </c>
      <c r="AN391" s="38">
        <v>0.20385006070137024</v>
      </c>
      <c r="AO391" s="38">
        <v>0</v>
      </c>
      <c r="AP391" s="38">
        <v>0</v>
      </c>
      <c r="AQ391" s="38">
        <v>86.298202514648438</v>
      </c>
    </row>
    <row r="392" spans="1:43" x14ac:dyDescent="0.25">
      <c r="A392" s="52" t="s">
        <v>96</v>
      </c>
      <c r="B392" s="52" t="s">
        <v>41</v>
      </c>
      <c r="C392" s="52" t="s">
        <v>127</v>
      </c>
      <c r="D392" s="38">
        <v>0.99046033620834351</v>
      </c>
      <c r="E392" s="38">
        <v>0</v>
      </c>
      <c r="F392" s="38">
        <v>0</v>
      </c>
      <c r="G392" s="38">
        <v>0.66030687093734741</v>
      </c>
      <c r="H392" s="38">
        <v>0.30528411269187927</v>
      </c>
      <c r="I392" s="38">
        <v>7.4627213180065155E-2</v>
      </c>
      <c r="J392" s="38">
        <v>0.28898447751998901</v>
      </c>
      <c r="K392" s="38">
        <v>0.49376994371414185</v>
      </c>
      <c r="L392" s="38">
        <v>0.14449223875999451</v>
      </c>
      <c r="M392" s="38">
        <v>0</v>
      </c>
      <c r="N392" s="38">
        <v>0.14449223875999451</v>
      </c>
      <c r="O392" s="38">
        <v>0.14449223875999451</v>
      </c>
      <c r="P392" s="38">
        <v>0</v>
      </c>
      <c r="Q392" s="38">
        <v>0</v>
      </c>
      <c r="R392" s="38">
        <v>0.33495485782623291</v>
      </c>
      <c r="S392" s="38">
        <v>0.11165161430835724</v>
      </c>
      <c r="T392" s="38">
        <v>0.72246116399765015</v>
      </c>
      <c r="U392" s="38">
        <v>0</v>
      </c>
      <c r="V392" s="38">
        <v>0</v>
      </c>
      <c r="W392" s="38">
        <v>0.28898447751998901</v>
      </c>
      <c r="X392" s="38">
        <v>0.86695337295532227</v>
      </c>
      <c r="Y392" s="38">
        <v>0.43347668647766113</v>
      </c>
      <c r="Z392" s="38">
        <v>0</v>
      </c>
      <c r="AA392" s="38">
        <v>0</v>
      </c>
      <c r="AB392" s="38">
        <v>1.4449223279953003</v>
      </c>
      <c r="AC392" s="38">
        <v>0</v>
      </c>
      <c r="AD392" s="38">
        <v>0.14449223875999451</v>
      </c>
      <c r="AE392" s="38">
        <v>0</v>
      </c>
      <c r="AF392" s="38">
        <v>0</v>
      </c>
      <c r="AG392" s="38">
        <v>223.26048278808594</v>
      </c>
      <c r="AH392" s="38">
        <v>0</v>
      </c>
      <c r="AI392" s="38">
        <v>4.0634069591760635E-3</v>
      </c>
      <c r="AJ392" s="38">
        <v>3.4678134918212891</v>
      </c>
      <c r="AK392" s="38">
        <v>0.14449223875999451</v>
      </c>
      <c r="AL392" s="38">
        <v>0</v>
      </c>
      <c r="AM392" s="38">
        <v>45.562137603759766</v>
      </c>
      <c r="AN392" s="38">
        <v>0</v>
      </c>
      <c r="AO392" s="38">
        <v>0.28898447751998901</v>
      </c>
      <c r="AP392" s="38">
        <v>0</v>
      </c>
      <c r="AQ392" s="38">
        <v>187.31834411621094</v>
      </c>
    </row>
    <row r="393" spans="1:43" x14ac:dyDescent="0.25">
      <c r="A393" s="52" t="s">
        <v>97</v>
      </c>
      <c r="B393" s="52" t="s">
        <v>42</v>
      </c>
      <c r="C393" s="52" t="s">
        <v>127</v>
      </c>
      <c r="D393" s="38">
        <v>3.8799254689365625E-3</v>
      </c>
      <c r="E393" s="38">
        <v>0</v>
      </c>
      <c r="F393" s="38">
        <v>0</v>
      </c>
      <c r="G393" s="38">
        <v>2.5866169016808271E-3</v>
      </c>
      <c r="H393" s="38">
        <v>1.1958880349993706E-3</v>
      </c>
      <c r="I393" s="38">
        <v>2.9233683017082512E-4</v>
      </c>
      <c r="J393" s="38">
        <v>0</v>
      </c>
      <c r="K393" s="38">
        <v>2.3618650448042899E-4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38">
        <v>0</v>
      </c>
      <c r="Z393" s="38">
        <v>0</v>
      </c>
      <c r="AA393" s="38">
        <v>0</v>
      </c>
      <c r="AB393" s="38">
        <v>0</v>
      </c>
      <c r="AC393" s="38">
        <v>0</v>
      </c>
      <c r="AD393" s="38">
        <v>0</v>
      </c>
      <c r="AE393" s="38">
        <v>0</v>
      </c>
      <c r="AF393" s="38">
        <v>0</v>
      </c>
      <c r="AG393" s="38">
        <v>0</v>
      </c>
      <c r="AH393" s="38">
        <v>1.0518558025360107</v>
      </c>
      <c r="AI393" s="38">
        <v>0</v>
      </c>
      <c r="AJ393" s="38">
        <v>0</v>
      </c>
      <c r="AK393" s="38">
        <v>0</v>
      </c>
      <c r="AL393" s="38">
        <v>0</v>
      </c>
      <c r="AM393" s="38">
        <v>3.7495191097259521</v>
      </c>
      <c r="AN393" s="38">
        <v>0</v>
      </c>
      <c r="AO393" s="38">
        <v>0</v>
      </c>
      <c r="AP393" s="38">
        <v>0</v>
      </c>
      <c r="AQ393" s="38">
        <v>4.8408284783363342E-2</v>
      </c>
    </row>
    <row r="394" spans="1:43" x14ac:dyDescent="0.25">
      <c r="A394" s="52" t="s">
        <v>98</v>
      </c>
      <c r="B394" s="52" t="s">
        <v>43</v>
      </c>
      <c r="C394" s="52" t="s">
        <v>127</v>
      </c>
      <c r="D394" s="38">
        <v>0.33497697114944458</v>
      </c>
      <c r="E394" s="38">
        <v>0</v>
      </c>
      <c r="F394" s="38">
        <v>0</v>
      </c>
      <c r="G394" s="38">
        <v>0.22331798076629639</v>
      </c>
      <c r="H394" s="38">
        <v>0.10324810445308685</v>
      </c>
      <c r="I394" s="38">
        <v>2.5239171460270882E-2</v>
      </c>
      <c r="J394" s="38">
        <v>0</v>
      </c>
      <c r="K394" s="38">
        <v>2.0391382277011871E-2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0.11328284442424774</v>
      </c>
      <c r="S394" s="38">
        <v>3.7760946899652481E-2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38">
        <v>0</v>
      </c>
      <c r="Z394" s="38">
        <v>0</v>
      </c>
      <c r="AA394" s="38">
        <v>0</v>
      </c>
      <c r="AB394" s="38">
        <v>0</v>
      </c>
      <c r="AC394" s="38">
        <v>0</v>
      </c>
      <c r="AD394" s="38">
        <v>0</v>
      </c>
      <c r="AE394" s="38">
        <v>0</v>
      </c>
      <c r="AF394" s="38">
        <v>0</v>
      </c>
      <c r="AG394" s="38">
        <v>0</v>
      </c>
      <c r="AH394" s="38">
        <v>0</v>
      </c>
      <c r="AI394" s="38">
        <v>82.880729675292969</v>
      </c>
      <c r="AJ394" s="38">
        <v>0.16614069044589996</v>
      </c>
      <c r="AK394" s="38">
        <v>0</v>
      </c>
      <c r="AL394" s="38">
        <v>0</v>
      </c>
      <c r="AM394" s="38">
        <v>0</v>
      </c>
      <c r="AN394" s="38">
        <v>1.6614069938659668</v>
      </c>
      <c r="AO394" s="38">
        <v>0</v>
      </c>
      <c r="AP394" s="38">
        <v>0</v>
      </c>
      <c r="AQ394" s="38">
        <v>0</v>
      </c>
    </row>
    <row r="395" spans="1:43" ht="30" x14ac:dyDescent="0.25">
      <c r="A395" s="52" t="s">
        <v>99</v>
      </c>
      <c r="B395" s="52" t="s">
        <v>44</v>
      </c>
      <c r="C395" s="52" t="s">
        <v>127</v>
      </c>
      <c r="D395" s="38">
        <v>0.12732246518135071</v>
      </c>
      <c r="E395" s="38">
        <v>0</v>
      </c>
      <c r="F395" s="38">
        <v>0</v>
      </c>
      <c r="G395" s="38">
        <v>1.527869701385498</v>
      </c>
      <c r="H395" s="38">
        <v>0</v>
      </c>
      <c r="I395" s="38">
        <v>0.12732246518135071</v>
      </c>
      <c r="J395" s="38">
        <v>5.2202210426330566</v>
      </c>
      <c r="K395" s="38">
        <v>0.38196742534637451</v>
      </c>
      <c r="L395" s="38">
        <v>0</v>
      </c>
      <c r="M395" s="38">
        <v>0</v>
      </c>
      <c r="N395" s="38">
        <v>0.25464493036270142</v>
      </c>
      <c r="O395" s="38">
        <v>2.9284169673919678</v>
      </c>
      <c r="P395" s="38">
        <v>0</v>
      </c>
      <c r="Q395" s="38">
        <v>0.25464493036270142</v>
      </c>
      <c r="R395" s="38">
        <v>9.6765079498291016</v>
      </c>
      <c r="S395" s="38">
        <v>0</v>
      </c>
      <c r="T395" s="38">
        <v>0</v>
      </c>
      <c r="U395" s="38">
        <v>0.32592561841011047</v>
      </c>
      <c r="V395" s="38">
        <v>0.31068673729896545</v>
      </c>
      <c r="W395" s="38">
        <v>2.0371594429016113</v>
      </c>
      <c r="X395" s="38">
        <v>0.50928986072540283</v>
      </c>
      <c r="Y395" s="38">
        <v>0.35607466101646423</v>
      </c>
      <c r="Z395" s="38">
        <v>0.25266388058662415</v>
      </c>
      <c r="AA395" s="38">
        <v>0.28251877427101135</v>
      </c>
      <c r="AB395" s="38">
        <v>0</v>
      </c>
      <c r="AC395" s="38">
        <v>0</v>
      </c>
      <c r="AD395" s="38">
        <v>0.76393485069274902</v>
      </c>
      <c r="AE395" s="38">
        <v>0</v>
      </c>
      <c r="AF395" s="38">
        <v>0</v>
      </c>
      <c r="AG395" s="38">
        <v>3.8196742534637451</v>
      </c>
      <c r="AH395" s="38">
        <v>0</v>
      </c>
      <c r="AI395" s="38">
        <v>0</v>
      </c>
      <c r="AJ395" s="38">
        <v>4.0743188858032227</v>
      </c>
      <c r="AK395" s="38">
        <v>0</v>
      </c>
      <c r="AL395" s="38">
        <v>23.936624526977539</v>
      </c>
      <c r="AM395" s="38">
        <v>0</v>
      </c>
      <c r="AN395" s="38">
        <v>0.25464493036270142</v>
      </c>
      <c r="AO395" s="38">
        <v>0</v>
      </c>
      <c r="AP395" s="38">
        <v>0</v>
      </c>
      <c r="AQ395" s="38">
        <v>33.740455627441406</v>
      </c>
    </row>
    <row r="396" spans="1:43" x14ac:dyDescent="0.25">
      <c r="A396" s="52" t="s">
        <v>100</v>
      </c>
      <c r="B396" s="52" t="s">
        <v>45</v>
      </c>
      <c r="C396" s="52" t="s">
        <v>127</v>
      </c>
      <c r="D396" s="38">
        <v>0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38">
        <v>0</v>
      </c>
      <c r="Z396" s="38">
        <v>0</v>
      </c>
      <c r="AA396" s="38">
        <v>0</v>
      </c>
      <c r="AB396" s="38">
        <v>0</v>
      </c>
      <c r="AC396" s="38">
        <v>0</v>
      </c>
      <c r="AD396" s="38">
        <v>0</v>
      </c>
      <c r="AE396" s="38">
        <v>0</v>
      </c>
      <c r="AF396" s="38">
        <v>0</v>
      </c>
      <c r="AG396" s="38">
        <v>0</v>
      </c>
      <c r="AH396" s="38">
        <v>0</v>
      </c>
      <c r="AI396" s="38">
        <v>0</v>
      </c>
      <c r="AJ396" s="38">
        <v>0</v>
      </c>
      <c r="AK396" s="38">
        <v>0</v>
      </c>
      <c r="AL396" s="38">
        <v>0</v>
      </c>
      <c r="AM396" s="38">
        <v>0</v>
      </c>
      <c r="AN396" s="38">
        <v>0</v>
      </c>
      <c r="AO396" s="38">
        <v>0</v>
      </c>
      <c r="AP396" s="38">
        <v>0</v>
      </c>
      <c r="AQ396" s="38">
        <v>0</v>
      </c>
    </row>
    <row r="397" spans="1:43" x14ac:dyDescent="0.25">
      <c r="A397" s="52" t="s">
        <v>101</v>
      </c>
      <c r="B397" s="52" t="s">
        <v>46</v>
      </c>
      <c r="C397" s="52" t="s">
        <v>127</v>
      </c>
      <c r="D397" s="38">
        <v>0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38">
        <v>0</v>
      </c>
      <c r="Z397" s="38">
        <v>0</v>
      </c>
      <c r="AA397" s="38">
        <v>0</v>
      </c>
      <c r="AB397" s="38">
        <v>0</v>
      </c>
      <c r="AC397" s="38">
        <v>0</v>
      </c>
      <c r="AD397" s="38">
        <v>0</v>
      </c>
      <c r="AE397" s="38">
        <v>0</v>
      </c>
      <c r="AF397" s="38">
        <v>0</v>
      </c>
      <c r="AG397" s="38">
        <v>0</v>
      </c>
      <c r="AH397" s="38">
        <v>0</v>
      </c>
      <c r="AI397" s="38">
        <v>0</v>
      </c>
      <c r="AJ397" s="38">
        <v>0</v>
      </c>
      <c r="AK397" s="38">
        <v>0</v>
      </c>
      <c r="AL397" s="38">
        <v>0</v>
      </c>
      <c r="AM397" s="38">
        <v>0</v>
      </c>
      <c r="AN397" s="38">
        <v>0</v>
      </c>
      <c r="AO397" s="38">
        <v>0</v>
      </c>
      <c r="AP397" s="38">
        <v>0</v>
      </c>
      <c r="AQ397" s="38">
        <v>0</v>
      </c>
    </row>
    <row r="398" spans="1:43" x14ac:dyDescent="0.25">
      <c r="A398" s="52" t="s">
        <v>102</v>
      </c>
      <c r="B398" s="52" t="s">
        <v>47</v>
      </c>
      <c r="C398" s="52" t="s">
        <v>127</v>
      </c>
      <c r="D398" s="38">
        <v>1.8098243474960327</v>
      </c>
      <c r="E398" s="38">
        <v>0</v>
      </c>
      <c r="F398" s="38">
        <v>1.4076411724090576</v>
      </c>
      <c r="G398" s="38">
        <v>0</v>
      </c>
      <c r="H398" s="38">
        <v>0</v>
      </c>
      <c r="I398" s="38">
        <v>0.13636301457881927</v>
      </c>
      <c r="J398" s="38">
        <v>0</v>
      </c>
      <c r="K398" s="38">
        <v>0.97854077816009521</v>
      </c>
      <c r="L398" s="38">
        <v>0</v>
      </c>
      <c r="M398" s="38">
        <v>0</v>
      </c>
      <c r="N398" s="38">
        <v>0.40218320488929749</v>
      </c>
      <c r="O398" s="38">
        <v>0.80436640977859497</v>
      </c>
      <c r="P398" s="38">
        <v>0</v>
      </c>
      <c r="Q398" s="38">
        <v>0</v>
      </c>
      <c r="R398" s="38">
        <v>1.4076411724090576</v>
      </c>
      <c r="S398" s="38">
        <v>0.60327476263046265</v>
      </c>
      <c r="T398" s="38">
        <v>0.89153808355331421</v>
      </c>
      <c r="U398" s="38">
        <v>0.94608134031295776</v>
      </c>
      <c r="V398" s="38">
        <v>0.37438809871673584</v>
      </c>
      <c r="W398" s="38">
        <v>1.0054579973220825</v>
      </c>
      <c r="X398" s="38">
        <v>0.80436640977859497</v>
      </c>
      <c r="Y398" s="38">
        <v>0.1523311585187912</v>
      </c>
      <c r="Z398" s="38">
        <v>0.12776173651218414</v>
      </c>
      <c r="AA398" s="38">
        <v>0.12209030985832214</v>
      </c>
      <c r="AB398" s="38">
        <v>0.20109160244464874</v>
      </c>
      <c r="AC398" s="38">
        <v>4.5412452891469002E-3</v>
      </c>
      <c r="AD398" s="38">
        <v>0.16384029388427734</v>
      </c>
      <c r="AE398" s="38">
        <v>6.0775289312005043E-3</v>
      </c>
      <c r="AF398" s="38">
        <v>2.6632536202669144E-2</v>
      </c>
      <c r="AG398" s="38">
        <v>0.61051303148269653</v>
      </c>
      <c r="AH398" s="38">
        <v>0.18208689987659454</v>
      </c>
      <c r="AI398" s="38">
        <v>1.1766486801207066E-2</v>
      </c>
      <c r="AJ398" s="38">
        <v>0.40218320488929749</v>
      </c>
      <c r="AK398" s="38">
        <v>1.2065495252609253</v>
      </c>
      <c r="AL398" s="38">
        <v>2.4130990505218506</v>
      </c>
      <c r="AM398" s="38">
        <v>68.773323059082031</v>
      </c>
      <c r="AN398" s="38">
        <v>0</v>
      </c>
      <c r="AO398" s="38">
        <v>34.185573577880859</v>
      </c>
      <c r="AP398" s="38">
        <v>25.940816879272461</v>
      </c>
      <c r="AQ398" s="38">
        <v>80.235549926757813</v>
      </c>
    </row>
    <row r="399" spans="1:43" x14ac:dyDescent="0.25">
      <c r="A399" s="52" t="s">
        <v>103</v>
      </c>
      <c r="B399" s="52" t="s">
        <v>48</v>
      </c>
      <c r="C399" s="52" t="s">
        <v>127</v>
      </c>
      <c r="D399" s="38">
        <v>0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38">
        <v>0</v>
      </c>
      <c r="Z399" s="38">
        <v>0</v>
      </c>
      <c r="AA399" s="38">
        <v>0</v>
      </c>
      <c r="AB399" s="38">
        <v>0</v>
      </c>
      <c r="AC399" s="38">
        <v>0</v>
      </c>
      <c r="AD399" s="38">
        <v>0</v>
      </c>
      <c r="AE399" s="38">
        <v>0</v>
      </c>
      <c r="AF399" s="38">
        <v>0</v>
      </c>
      <c r="AG399" s="38">
        <v>0</v>
      </c>
      <c r="AH399" s="38">
        <v>0</v>
      </c>
      <c r="AI399" s="38">
        <v>0</v>
      </c>
      <c r="AJ399" s="38">
        <v>0</v>
      </c>
      <c r="AK399" s="38">
        <v>0</v>
      </c>
      <c r="AL399" s="38">
        <v>0.1285349428653717</v>
      </c>
      <c r="AM399" s="38">
        <v>0</v>
      </c>
      <c r="AN399" s="38">
        <v>0.51413977146148682</v>
      </c>
      <c r="AO399" s="38">
        <v>0</v>
      </c>
      <c r="AP399" s="38">
        <v>0.89974457025527954</v>
      </c>
      <c r="AQ399" s="38">
        <v>0.1285349428653717</v>
      </c>
    </row>
    <row r="400" spans="1:43" x14ac:dyDescent="0.25">
      <c r="A400" s="52" t="s">
        <v>104</v>
      </c>
      <c r="B400" s="52" t="s">
        <v>49</v>
      </c>
      <c r="C400" s="52" t="s">
        <v>127</v>
      </c>
      <c r="D400" s="38">
        <v>9.0572090148925781</v>
      </c>
      <c r="E400" s="38">
        <v>0.16030457615852356</v>
      </c>
      <c r="F400" s="38">
        <v>10.179341316223145</v>
      </c>
      <c r="G400" s="38">
        <v>1.6030458211898804</v>
      </c>
      <c r="H400" s="38">
        <v>0.25906658172607422</v>
      </c>
      <c r="I400" s="38">
        <v>2.2480967044830322</v>
      </c>
      <c r="J400" s="38">
        <v>1.2824366092681885</v>
      </c>
      <c r="K400" s="38">
        <v>5.1874566078186035</v>
      </c>
      <c r="L400" s="38">
        <v>2.0839595794677734</v>
      </c>
      <c r="M400" s="38">
        <v>8.015228807926178E-2</v>
      </c>
      <c r="N400" s="38">
        <v>1.2022843360900879</v>
      </c>
      <c r="O400" s="38">
        <v>4.0877671241760254</v>
      </c>
      <c r="P400" s="38">
        <v>0.48091372847557068</v>
      </c>
      <c r="Q400" s="38">
        <v>0.24045686423778534</v>
      </c>
      <c r="R400" s="38">
        <v>3.5267007350921631</v>
      </c>
      <c r="S400" s="38">
        <v>3.2862439155578613</v>
      </c>
      <c r="T400" s="38">
        <v>1.1090496778488159</v>
      </c>
      <c r="U400" s="38">
        <v>2.7573151588439941</v>
      </c>
      <c r="V400" s="38">
        <v>1.5839909315109253</v>
      </c>
      <c r="W400" s="38">
        <v>2.0038073062896729</v>
      </c>
      <c r="X400" s="38">
        <v>3.0457868576049805</v>
      </c>
      <c r="Y400" s="38">
        <v>0.58516281843185425</v>
      </c>
      <c r="Z400" s="38">
        <v>0.56472682952880859</v>
      </c>
      <c r="AA400" s="38">
        <v>1.4149835109710693</v>
      </c>
      <c r="AB400" s="38">
        <v>0.96182745695114136</v>
      </c>
      <c r="AC400" s="38">
        <v>3.7031057290732861E-3</v>
      </c>
      <c r="AD400" s="38">
        <v>0.73147141933441162</v>
      </c>
      <c r="AE400" s="38">
        <v>1.9481757655739784E-2</v>
      </c>
      <c r="AF400" s="38">
        <v>0.20717121660709381</v>
      </c>
      <c r="AG400" s="38">
        <v>0.51878660917282104</v>
      </c>
      <c r="AH400" s="38">
        <v>1.1991769075393677</v>
      </c>
      <c r="AI400" s="38">
        <v>0.20569148659706116</v>
      </c>
      <c r="AJ400" s="38">
        <v>1.0419797897338867</v>
      </c>
      <c r="AK400" s="38">
        <v>7.2137060165405273</v>
      </c>
      <c r="AL400" s="38">
        <v>20.518985748291016</v>
      </c>
      <c r="AM400" s="38">
        <v>27.892997741699219</v>
      </c>
      <c r="AN400" s="38">
        <v>21.400659561157227</v>
      </c>
      <c r="AO400" s="38">
        <v>34.144874572753906</v>
      </c>
      <c r="AP400" s="38">
        <v>7.6144676208496094</v>
      </c>
      <c r="AQ400" s="38">
        <v>118.62538909912109</v>
      </c>
    </row>
    <row r="401" spans="1:43" x14ac:dyDescent="0.25">
      <c r="A401" s="52" t="s">
        <v>105</v>
      </c>
      <c r="B401" s="52" t="s">
        <v>50</v>
      </c>
      <c r="C401" s="52" t="s">
        <v>127</v>
      </c>
      <c r="D401" s="38">
        <v>28.787612915039063</v>
      </c>
      <c r="E401" s="38">
        <v>9.4385616481304169E-2</v>
      </c>
      <c r="F401" s="38">
        <v>4.0585813522338867</v>
      </c>
      <c r="G401" s="38">
        <v>3.3034963607788086</v>
      </c>
      <c r="H401" s="38">
        <v>2.7161295413970947</v>
      </c>
      <c r="I401" s="38">
        <v>2.1135966777801514</v>
      </c>
      <c r="J401" s="38">
        <v>1.5101698637008667</v>
      </c>
      <c r="K401" s="38">
        <v>6.3077764511108398</v>
      </c>
      <c r="L401" s="38">
        <v>2.35964035987854</v>
      </c>
      <c r="M401" s="38">
        <v>9.4385616481304169E-2</v>
      </c>
      <c r="N401" s="38">
        <v>1.793326735496521</v>
      </c>
      <c r="O401" s="38">
        <v>8.4947052001953125</v>
      </c>
      <c r="P401" s="38">
        <v>1.0382417440414429</v>
      </c>
      <c r="Q401" s="38">
        <v>0.56631368398666382</v>
      </c>
      <c r="R401" s="38">
        <v>7.9283919334411621</v>
      </c>
      <c r="S401" s="38">
        <v>0.94385617971420288</v>
      </c>
      <c r="T401" s="38">
        <v>2.6320240497589111</v>
      </c>
      <c r="U401" s="38">
        <v>3.8602535724639893</v>
      </c>
      <c r="V401" s="38">
        <v>4.5508394241333008</v>
      </c>
      <c r="W401" s="38">
        <v>3.2091109752655029</v>
      </c>
      <c r="X401" s="38">
        <v>4.0585813522338867</v>
      </c>
      <c r="Y401" s="38">
        <v>1.145887017250061</v>
      </c>
      <c r="Z401" s="38">
        <v>0.30882573127746582</v>
      </c>
      <c r="AA401" s="38">
        <v>2.7926399707794189</v>
      </c>
      <c r="AB401" s="38">
        <v>1.6045554876327515</v>
      </c>
      <c r="AC401" s="38">
        <v>1.8662355840206146E-2</v>
      </c>
      <c r="AD401" s="38">
        <v>1.9985278844833374</v>
      </c>
      <c r="AE401" s="38">
        <v>2.4071810767054558E-3</v>
      </c>
      <c r="AF401" s="38">
        <v>0.15127182006835938</v>
      </c>
      <c r="AG401" s="38">
        <v>1.4085414409637451</v>
      </c>
      <c r="AH401" s="38">
        <v>0.20739944279193878</v>
      </c>
      <c r="AI401" s="38">
        <v>0.36615696549415588</v>
      </c>
      <c r="AJ401" s="38">
        <v>1.5101698637008667</v>
      </c>
      <c r="AK401" s="38">
        <v>17.272567749023438</v>
      </c>
      <c r="AL401" s="38">
        <v>50.401920318603516</v>
      </c>
      <c r="AM401" s="38">
        <v>13.59152889251709</v>
      </c>
      <c r="AN401" s="38">
        <v>17.272567749023438</v>
      </c>
      <c r="AO401" s="38">
        <v>33.412506103515625</v>
      </c>
      <c r="AP401" s="38">
        <v>34.545135498046875</v>
      </c>
      <c r="AQ401" s="38">
        <v>229.16828918457031</v>
      </c>
    </row>
    <row r="402" spans="1:43" x14ac:dyDescent="0.25">
      <c r="A402" s="52" t="s">
        <v>106</v>
      </c>
      <c r="B402" s="52" t="s">
        <v>51</v>
      </c>
      <c r="C402" s="52" t="s">
        <v>127</v>
      </c>
      <c r="D402" s="38">
        <v>0</v>
      </c>
      <c r="E402" s="38">
        <v>0</v>
      </c>
      <c r="F402" s="38">
        <v>0</v>
      </c>
      <c r="G402" s="38">
        <v>0</v>
      </c>
      <c r="H402" s="38">
        <v>7.2119575925171375E-3</v>
      </c>
      <c r="I402" s="38">
        <v>5.1885116845369339E-3</v>
      </c>
      <c r="J402" s="38">
        <v>7.7285780571401119E-3</v>
      </c>
      <c r="K402" s="38">
        <v>2.6242421939969063E-2</v>
      </c>
      <c r="L402" s="38">
        <v>3.0914312228560448E-2</v>
      </c>
      <c r="M402" s="38">
        <v>0</v>
      </c>
      <c r="N402" s="38">
        <v>0</v>
      </c>
      <c r="O402" s="38">
        <v>7.7285780571401119E-3</v>
      </c>
      <c r="P402" s="38">
        <v>0</v>
      </c>
      <c r="Q402" s="38">
        <v>0</v>
      </c>
      <c r="R402" s="38">
        <v>1.5457156114280224E-2</v>
      </c>
      <c r="S402" s="38">
        <v>0</v>
      </c>
      <c r="T402" s="38">
        <v>1.9929330796003342E-2</v>
      </c>
      <c r="U402" s="38">
        <v>2.4114837870001793E-2</v>
      </c>
      <c r="V402" s="38">
        <v>1.778445765376091E-2</v>
      </c>
      <c r="W402" s="38">
        <v>0</v>
      </c>
      <c r="X402" s="38">
        <v>0</v>
      </c>
      <c r="Y402" s="38">
        <v>0</v>
      </c>
      <c r="Z402" s="38">
        <v>0</v>
      </c>
      <c r="AA402" s="38">
        <v>0</v>
      </c>
      <c r="AB402" s="38">
        <v>0</v>
      </c>
      <c r="AC402" s="38">
        <v>0</v>
      </c>
      <c r="AD402" s="38">
        <v>0</v>
      </c>
      <c r="AE402" s="38">
        <v>0</v>
      </c>
      <c r="AF402" s="38">
        <v>0</v>
      </c>
      <c r="AG402" s="38">
        <v>8.7542040273547173E-3</v>
      </c>
      <c r="AH402" s="38">
        <v>5.137062631547451E-3</v>
      </c>
      <c r="AI402" s="38">
        <v>1.5658903867006302E-3</v>
      </c>
      <c r="AJ402" s="38">
        <v>0</v>
      </c>
      <c r="AK402" s="38">
        <v>0</v>
      </c>
      <c r="AL402" s="38">
        <v>7.7285780571401119E-3</v>
      </c>
      <c r="AM402" s="38">
        <v>7.7285780571401119E-3</v>
      </c>
      <c r="AN402" s="38">
        <v>9.2742934823036194E-2</v>
      </c>
      <c r="AO402" s="38">
        <v>0</v>
      </c>
      <c r="AP402" s="38">
        <v>3.0914312228560448E-2</v>
      </c>
      <c r="AQ402" s="38">
        <v>1.0897295475006104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R44"/>
  <sheetViews>
    <sheetView zoomScale="70" zoomScaleNormal="70" workbookViewId="0">
      <pane xSplit="2" ySplit="2" topLeftCell="C3" activePane="bottomRight" state="frozen"/>
      <selection activeCell="AM62" sqref="AM62"/>
      <selection pane="topRight" activeCell="AM62" sqref="AM62"/>
      <selection pane="bottomLeft" activeCell="AM62" sqref="AM62"/>
      <selection pane="bottomRight" activeCell="AQ5" sqref="AQ5:DR44"/>
    </sheetView>
  </sheetViews>
  <sheetFormatPr defaultColWidth="11.42578125" defaultRowHeight="15" x14ac:dyDescent="0.25"/>
  <cols>
    <col min="2" max="2" width="29" style="38" customWidth="1"/>
    <col min="3" max="122" width="21.28515625" customWidth="1"/>
  </cols>
  <sheetData>
    <row r="2" spans="2:122" s="38" customFormat="1" ht="60" x14ac:dyDescent="0.25">
      <c r="B2" s="52" t="s">
        <v>10</v>
      </c>
      <c r="C2" s="52" t="s">
        <v>13</v>
      </c>
      <c r="D2" s="52" t="s">
        <v>14</v>
      </c>
      <c r="E2" s="52" t="s">
        <v>15</v>
      </c>
      <c r="F2" s="52" t="s">
        <v>16</v>
      </c>
      <c r="G2" s="52" t="s">
        <v>17</v>
      </c>
      <c r="H2" s="52" t="s">
        <v>18</v>
      </c>
      <c r="I2" s="52" t="s">
        <v>19</v>
      </c>
      <c r="J2" s="52" t="s">
        <v>20</v>
      </c>
      <c r="K2" s="52" t="s">
        <v>21</v>
      </c>
      <c r="L2" s="52" t="s">
        <v>22</v>
      </c>
      <c r="M2" s="52" t="s">
        <v>1</v>
      </c>
      <c r="N2" s="52" t="s">
        <v>23</v>
      </c>
      <c r="O2" s="52" t="s">
        <v>24</v>
      </c>
      <c r="P2" s="52" t="s">
        <v>25</v>
      </c>
      <c r="Q2" s="52" t="s">
        <v>26</v>
      </c>
      <c r="R2" s="52" t="s">
        <v>27</v>
      </c>
      <c r="S2" s="52" t="s">
        <v>28</v>
      </c>
      <c r="T2" s="52" t="s">
        <v>29</v>
      </c>
      <c r="U2" s="52" t="s">
        <v>30</v>
      </c>
      <c r="V2" s="52" t="s">
        <v>31</v>
      </c>
      <c r="W2" s="52" t="s">
        <v>32</v>
      </c>
      <c r="X2" s="52" t="s">
        <v>33</v>
      </c>
      <c r="Y2" s="52" t="s">
        <v>34</v>
      </c>
      <c r="Z2" s="52" t="s">
        <v>35</v>
      </c>
      <c r="AA2" s="52" t="s">
        <v>36</v>
      </c>
      <c r="AB2" s="52" t="s">
        <v>37</v>
      </c>
      <c r="AC2" s="52" t="s">
        <v>38</v>
      </c>
      <c r="AD2" s="52" t="s">
        <v>39</v>
      </c>
      <c r="AE2" s="52" t="s">
        <v>40</v>
      </c>
      <c r="AF2" s="52" t="s">
        <v>41</v>
      </c>
      <c r="AG2" s="52" t="s">
        <v>42</v>
      </c>
      <c r="AH2" s="52" t="s">
        <v>43</v>
      </c>
      <c r="AI2" s="52" t="s">
        <v>44</v>
      </c>
      <c r="AJ2" s="52" t="s">
        <v>45</v>
      </c>
      <c r="AK2" s="52" t="s">
        <v>46</v>
      </c>
      <c r="AL2" s="52" t="s">
        <v>47</v>
      </c>
      <c r="AM2" s="52" t="s">
        <v>48</v>
      </c>
      <c r="AN2" s="52" t="s">
        <v>49</v>
      </c>
      <c r="AO2" s="52" t="s">
        <v>50</v>
      </c>
      <c r="AP2" s="52" t="s">
        <v>51</v>
      </c>
      <c r="AQ2" s="52" t="s">
        <v>13</v>
      </c>
      <c r="AR2" s="52" t="s">
        <v>14</v>
      </c>
      <c r="AS2" s="52" t="s">
        <v>15</v>
      </c>
      <c r="AT2" s="52" t="s">
        <v>16</v>
      </c>
      <c r="AU2" s="52" t="s">
        <v>17</v>
      </c>
      <c r="AV2" s="52" t="s">
        <v>18</v>
      </c>
      <c r="AW2" s="52" t="s">
        <v>19</v>
      </c>
      <c r="AX2" s="52" t="s">
        <v>20</v>
      </c>
      <c r="AY2" s="52" t="s">
        <v>21</v>
      </c>
      <c r="AZ2" s="52" t="s">
        <v>22</v>
      </c>
      <c r="BA2" s="52" t="s">
        <v>1</v>
      </c>
      <c r="BB2" s="52" t="s">
        <v>23</v>
      </c>
      <c r="BC2" s="52" t="s">
        <v>24</v>
      </c>
      <c r="BD2" s="52" t="s">
        <v>25</v>
      </c>
      <c r="BE2" s="52" t="s">
        <v>26</v>
      </c>
      <c r="BF2" s="52" t="s">
        <v>27</v>
      </c>
      <c r="BG2" s="52" t="s">
        <v>28</v>
      </c>
      <c r="BH2" s="52" t="s">
        <v>29</v>
      </c>
      <c r="BI2" s="52" t="s">
        <v>30</v>
      </c>
      <c r="BJ2" s="52" t="s">
        <v>31</v>
      </c>
      <c r="BK2" s="52" t="s">
        <v>32</v>
      </c>
      <c r="BL2" s="52" t="s">
        <v>33</v>
      </c>
      <c r="BM2" s="52" t="s">
        <v>34</v>
      </c>
      <c r="BN2" s="52" t="s">
        <v>35</v>
      </c>
      <c r="BO2" s="52" t="s">
        <v>36</v>
      </c>
      <c r="BP2" s="52" t="s">
        <v>37</v>
      </c>
      <c r="BQ2" s="52" t="s">
        <v>38</v>
      </c>
      <c r="BR2" s="52" t="s">
        <v>39</v>
      </c>
      <c r="BS2" s="52" t="s">
        <v>40</v>
      </c>
      <c r="BT2" s="52" t="s">
        <v>41</v>
      </c>
      <c r="BU2" s="52" t="s">
        <v>42</v>
      </c>
      <c r="BV2" s="52" t="s">
        <v>43</v>
      </c>
      <c r="BW2" s="52" t="s">
        <v>44</v>
      </c>
      <c r="BX2" s="52" t="s">
        <v>45</v>
      </c>
      <c r="BY2" s="52" t="s">
        <v>46</v>
      </c>
      <c r="BZ2" s="52" t="s">
        <v>47</v>
      </c>
      <c r="CA2" s="52" t="s">
        <v>48</v>
      </c>
      <c r="CB2" s="52" t="s">
        <v>49</v>
      </c>
      <c r="CC2" s="52" t="s">
        <v>50</v>
      </c>
      <c r="CD2" s="52" t="s">
        <v>51</v>
      </c>
      <c r="CE2" s="52" t="s">
        <v>13</v>
      </c>
      <c r="CF2" s="52" t="s">
        <v>14</v>
      </c>
      <c r="CG2" s="52" t="s">
        <v>15</v>
      </c>
      <c r="CH2" s="52" t="s">
        <v>16</v>
      </c>
      <c r="CI2" s="52" t="s">
        <v>17</v>
      </c>
      <c r="CJ2" s="52" t="s">
        <v>18</v>
      </c>
      <c r="CK2" s="52" t="s">
        <v>19</v>
      </c>
      <c r="CL2" s="52" t="s">
        <v>20</v>
      </c>
      <c r="CM2" s="52" t="s">
        <v>21</v>
      </c>
      <c r="CN2" s="52" t="s">
        <v>22</v>
      </c>
      <c r="CO2" s="52" t="s">
        <v>1</v>
      </c>
      <c r="CP2" s="52" t="s">
        <v>23</v>
      </c>
      <c r="CQ2" s="52" t="s">
        <v>24</v>
      </c>
      <c r="CR2" s="52" t="s">
        <v>25</v>
      </c>
      <c r="CS2" s="52" t="s">
        <v>26</v>
      </c>
      <c r="CT2" s="52" t="s">
        <v>27</v>
      </c>
      <c r="CU2" s="52" t="s">
        <v>28</v>
      </c>
      <c r="CV2" s="52" t="s">
        <v>29</v>
      </c>
      <c r="CW2" s="52" t="s">
        <v>30</v>
      </c>
      <c r="CX2" s="52" t="s">
        <v>31</v>
      </c>
      <c r="CY2" s="52" t="s">
        <v>32</v>
      </c>
      <c r="CZ2" s="52" t="s">
        <v>33</v>
      </c>
      <c r="DA2" s="52" t="s">
        <v>34</v>
      </c>
      <c r="DB2" s="52" t="s">
        <v>35</v>
      </c>
      <c r="DC2" s="52" t="s">
        <v>36</v>
      </c>
      <c r="DD2" s="52" t="s">
        <v>37</v>
      </c>
      <c r="DE2" s="52" t="s">
        <v>38</v>
      </c>
      <c r="DF2" s="52" t="s">
        <v>39</v>
      </c>
      <c r="DG2" s="52" t="s">
        <v>40</v>
      </c>
      <c r="DH2" s="52" t="s">
        <v>41</v>
      </c>
      <c r="DI2" s="52" t="s">
        <v>42</v>
      </c>
      <c r="DJ2" s="52" t="s">
        <v>43</v>
      </c>
      <c r="DK2" s="52" t="s">
        <v>44</v>
      </c>
      <c r="DL2" s="52" t="s">
        <v>45</v>
      </c>
      <c r="DM2" s="52" t="s">
        <v>46</v>
      </c>
      <c r="DN2" s="52" t="s">
        <v>47</v>
      </c>
      <c r="DO2" s="52" t="s">
        <v>48</v>
      </c>
      <c r="DP2" s="52" t="s">
        <v>49</v>
      </c>
      <c r="DQ2" s="52" t="s">
        <v>50</v>
      </c>
      <c r="DR2" s="52" t="s">
        <v>51</v>
      </c>
    </row>
    <row r="3" spans="2:122" s="38" customFormat="1" x14ac:dyDescent="0.25">
      <c r="B3" s="52"/>
      <c r="C3" s="52" t="s">
        <v>67</v>
      </c>
      <c r="D3" s="52" t="s">
        <v>68</v>
      </c>
      <c r="E3" s="52" t="s">
        <v>69</v>
      </c>
      <c r="F3" s="52" t="s">
        <v>70</v>
      </c>
      <c r="G3" s="52" t="s">
        <v>71</v>
      </c>
      <c r="H3" s="52" t="s">
        <v>72</v>
      </c>
      <c r="I3" s="52" t="s">
        <v>73</v>
      </c>
      <c r="J3" s="52" t="s">
        <v>74</v>
      </c>
      <c r="K3" s="52" t="s">
        <v>75</v>
      </c>
      <c r="L3" s="52" t="s">
        <v>76</v>
      </c>
      <c r="M3" s="52" t="s">
        <v>77</v>
      </c>
      <c r="N3" s="52" t="s">
        <v>78</v>
      </c>
      <c r="O3" s="52" t="s">
        <v>79</v>
      </c>
      <c r="P3" s="52" t="s">
        <v>80</v>
      </c>
      <c r="Q3" s="52" t="s">
        <v>81</v>
      </c>
      <c r="R3" s="52" t="s">
        <v>82</v>
      </c>
      <c r="S3" s="52" t="s">
        <v>83</v>
      </c>
      <c r="T3" s="52" t="s">
        <v>84</v>
      </c>
      <c r="U3" s="52" t="s">
        <v>85</v>
      </c>
      <c r="V3" s="52" t="s">
        <v>86</v>
      </c>
      <c r="W3" s="52" t="s">
        <v>87</v>
      </c>
      <c r="X3" s="52" t="s">
        <v>88</v>
      </c>
      <c r="Y3" s="52" t="s">
        <v>89</v>
      </c>
      <c r="Z3" s="52" t="s">
        <v>90</v>
      </c>
      <c r="AA3" s="52" t="s">
        <v>91</v>
      </c>
      <c r="AB3" s="52" t="s">
        <v>92</v>
      </c>
      <c r="AC3" s="52" t="s">
        <v>93</v>
      </c>
      <c r="AD3" s="52" t="s">
        <v>94</v>
      </c>
      <c r="AE3" s="52" t="s">
        <v>95</v>
      </c>
      <c r="AF3" s="52" t="s">
        <v>96</v>
      </c>
      <c r="AG3" s="52" t="s">
        <v>97</v>
      </c>
      <c r="AH3" s="52" t="s">
        <v>98</v>
      </c>
      <c r="AI3" s="52" t="s">
        <v>99</v>
      </c>
      <c r="AJ3" s="52" t="s">
        <v>100</v>
      </c>
      <c r="AK3" s="52" t="s">
        <v>101</v>
      </c>
      <c r="AL3" s="52" t="s">
        <v>102</v>
      </c>
      <c r="AM3" s="52" t="s">
        <v>103</v>
      </c>
      <c r="AN3" s="52" t="s">
        <v>104</v>
      </c>
      <c r="AO3" s="52" t="s">
        <v>105</v>
      </c>
      <c r="AP3" s="52" t="s">
        <v>106</v>
      </c>
      <c r="AQ3" s="52" t="s">
        <v>67</v>
      </c>
      <c r="AR3" s="52" t="s">
        <v>68</v>
      </c>
      <c r="AS3" s="52" t="s">
        <v>69</v>
      </c>
      <c r="AT3" s="52" t="s">
        <v>70</v>
      </c>
      <c r="AU3" s="52" t="s">
        <v>71</v>
      </c>
      <c r="AV3" s="52" t="s">
        <v>72</v>
      </c>
      <c r="AW3" s="52" t="s">
        <v>73</v>
      </c>
      <c r="AX3" s="52" t="s">
        <v>74</v>
      </c>
      <c r="AY3" s="52" t="s">
        <v>75</v>
      </c>
      <c r="AZ3" s="52" t="s">
        <v>76</v>
      </c>
      <c r="BA3" s="52" t="s">
        <v>77</v>
      </c>
      <c r="BB3" s="52" t="s">
        <v>78</v>
      </c>
      <c r="BC3" s="52" t="s">
        <v>79</v>
      </c>
      <c r="BD3" s="52" t="s">
        <v>80</v>
      </c>
      <c r="BE3" s="52" t="s">
        <v>81</v>
      </c>
      <c r="BF3" s="52" t="s">
        <v>82</v>
      </c>
      <c r="BG3" s="52" t="s">
        <v>83</v>
      </c>
      <c r="BH3" s="52" t="s">
        <v>84</v>
      </c>
      <c r="BI3" s="52" t="s">
        <v>85</v>
      </c>
      <c r="BJ3" s="52" t="s">
        <v>86</v>
      </c>
      <c r="BK3" s="52" t="s">
        <v>87</v>
      </c>
      <c r="BL3" s="52" t="s">
        <v>88</v>
      </c>
      <c r="BM3" s="52" t="s">
        <v>89</v>
      </c>
      <c r="BN3" s="52" t="s">
        <v>90</v>
      </c>
      <c r="BO3" s="52" t="s">
        <v>91</v>
      </c>
      <c r="BP3" s="52" t="s">
        <v>92</v>
      </c>
      <c r="BQ3" s="52" t="s">
        <v>93</v>
      </c>
      <c r="BR3" s="52" t="s">
        <v>94</v>
      </c>
      <c r="BS3" s="52" t="s">
        <v>95</v>
      </c>
      <c r="BT3" s="52" t="s">
        <v>96</v>
      </c>
      <c r="BU3" s="52" t="s">
        <v>97</v>
      </c>
      <c r="BV3" s="52" t="s">
        <v>98</v>
      </c>
      <c r="BW3" s="52" t="s">
        <v>99</v>
      </c>
      <c r="BX3" s="52" t="s">
        <v>100</v>
      </c>
      <c r="BY3" s="52" t="s">
        <v>101</v>
      </c>
      <c r="BZ3" s="52" t="s">
        <v>102</v>
      </c>
      <c r="CA3" s="52" t="s">
        <v>103</v>
      </c>
      <c r="CB3" s="52" t="s">
        <v>104</v>
      </c>
      <c r="CC3" s="52" t="s">
        <v>105</v>
      </c>
      <c r="CD3" s="52" t="s">
        <v>106</v>
      </c>
      <c r="CE3" s="52" t="s">
        <v>67</v>
      </c>
      <c r="CF3" s="52" t="s">
        <v>68</v>
      </c>
      <c r="CG3" s="52" t="s">
        <v>69</v>
      </c>
      <c r="CH3" s="52" t="s">
        <v>70</v>
      </c>
      <c r="CI3" s="52" t="s">
        <v>71</v>
      </c>
      <c r="CJ3" s="52" t="s">
        <v>72</v>
      </c>
      <c r="CK3" s="52" t="s">
        <v>73</v>
      </c>
      <c r="CL3" s="52" t="s">
        <v>74</v>
      </c>
      <c r="CM3" s="52" t="s">
        <v>75</v>
      </c>
      <c r="CN3" s="52" t="s">
        <v>76</v>
      </c>
      <c r="CO3" s="52" t="s">
        <v>77</v>
      </c>
      <c r="CP3" s="52" t="s">
        <v>78</v>
      </c>
      <c r="CQ3" s="52" t="s">
        <v>79</v>
      </c>
      <c r="CR3" s="52" t="s">
        <v>80</v>
      </c>
      <c r="CS3" s="52" t="s">
        <v>81</v>
      </c>
      <c r="CT3" s="52" t="s">
        <v>82</v>
      </c>
      <c r="CU3" s="52" t="s">
        <v>83</v>
      </c>
      <c r="CV3" s="52" t="s">
        <v>84</v>
      </c>
      <c r="CW3" s="52" t="s">
        <v>85</v>
      </c>
      <c r="CX3" s="52" t="s">
        <v>86</v>
      </c>
      <c r="CY3" s="52" t="s">
        <v>87</v>
      </c>
      <c r="CZ3" s="52" t="s">
        <v>88</v>
      </c>
      <c r="DA3" s="52" t="s">
        <v>89</v>
      </c>
      <c r="DB3" s="52" t="s">
        <v>90</v>
      </c>
      <c r="DC3" s="52" t="s">
        <v>91</v>
      </c>
      <c r="DD3" s="52" t="s">
        <v>92</v>
      </c>
      <c r="DE3" s="52" t="s">
        <v>93</v>
      </c>
      <c r="DF3" s="52" t="s">
        <v>94</v>
      </c>
      <c r="DG3" s="52" t="s">
        <v>95</v>
      </c>
      <c r="DH3" s="52" t="s">
        <v>96</v>
      </c>
      <c r="DI3" s="52" t="s">
        <v>97</v>
      </c>
      <c r="DJ3" s="52" t="s">
        <v>98</v>
      </c>
      <c r="DK3" s="52" t="s">
        <v>99</v>
      </c>
      <c r="DL3" s="52" t="s">
        <v>100</v>
      </c>
      <c r="DM3" s="52" t="s">
        <v>101</v>
      </c>
      <c r="DN3" s="52" t="s">
        <v>102</v>
      </c>
      <c r="DO3" s="52" t="s">
        <v>103</v>
      </c>
      <c r="DP3" s="52" t="s">
        <v>104</v>
      </c>
      <c r="DQ3" s="52" t="s">
        <v>105</v>
      </c>
      <c r="DR3" s="52" t="s">
        <v>106</v>
      </c>
    </row>
    <row r="4" spans="2:122" s="38" customFormat="1" x14ac:dyDescent="0.25">
      <c r="B4" s="52" t="s">
        <v>57</v>
      </c>
      <c r="C4" s="52" t="s">
        <v>60</v>
      </c>
      <c r="D4" s="52" t="s">
        <v>60</v>
      </c>
      <c r="E4" s="52" t="s">
        <v>60</v>
      </c>
      <c r="F4" s="52" t="s">
        <v>60</v>
      </c>
      <c r="G4" s="52" t="s">
        <v>60</v>
      </c>
      <c r="H4" s="52" t="s">
        <v>60</v>
      </c>
      <c r="I4" s="52" t="s">
        <v>60</v>
      </c>
      <c r="J4" s="52" t="s">
        <v>60</v>
      </c>
      <c r="K4" s="52" t="s">
        <v>60</v>
      </c>
      <c r="L4" s="52" t="s">
        <v>60</v>
      </c>
      <c r="M4" s="52" t="s">
        <v>60</v>
      </c>
      <c r="N4" s="52" t="s">
        <v>60</v>
      </c>
      <c r="O4" s="52" t="s">
        <v>60</v>
      </c>
      <c r="P4" s="52" t="s">
        <v>60</v>
      </c>
      <c r="Q4" s="52" t="s">
        <v>60</v>
      </c>
      <c r="R4" s="52" t="s">
        <v>60</v>
      </c>
      <c r="S4" s="52" t="s">
        <v>60</v>
      </c>
      <c r="T4" s="52" t="s">
        <v>60</v>
      </c>
      <c r="U4" s="52" t="s">
        <v>60</v>
      </c>
      <c r="V4" s="52" t="s">
        <v>60</v>
      </c>
      <c r="W4" s="52" t="s">
        <v>60</v>
      </c>
      <c r="X4" s="52" t="s">
        <v>60</v>
      </c>
      <c r="Y4" s="52" t="s">
        <v>60</v>
      </c>
      <c r="Z4" s="52" t="s">
        <v>60</v>
      </c>
      <c r="AA4" s="52" t="s">
        <v>60</v>
      </c>
      <c r="AB4" s="52" t="s">
        <v>60</v>
      </c>
      <c r="AC4" s="52" t="s">
        <v>60</v>
      </c>
      <c r="AD4" s="52" t="s">
        <v>60</v>
      </c>
      <c r="AE4" s="52" t="s">
        <v>60</v>
      </c>
      <c r="AF4" s="52" t="s">
        <v>60</v>
      </c>
      <c r="AG4" s="52" t="s">
        <v>60</v>
      </c>
      <c r="AH4" s="52" t="s">
        <v>60</v>
      </c>
      <c r="AI4" s="52" t="s">
        <v>60</v>
      </c>
      <c r="AJ4" s="52" t="s">
        <v>60</v>
      </c>
      <c r="AK4" s="52" t="s">
        <v>60</v>
      </c>
      <c r="AL4" s="52" t="s">
        <v>60</v>
      </c>
      <c r="AM4" s="52" t="s">
        <v>60</v>
      </c>
      <c r="AN4" s="52" t="s">
        <v>60</v>
      </c>
      <c r="AO4" s="52" t="s">
        <v>60</v>
      </c>
      <c r="AP4" s="52" t="s">
        <v>60</v>
      </c>
      <c r="AQ4" s="52" t="s">
        <v>62</v>
      </c>
      <c r="AR4" s="52" t="s">
        <v>62</v>
      </c>
      <c r="AS4" s="52" t="s">
        <v>62</v>
      </c>
      <c r="AT4" s="52" t="s">
        <v>62</v>
      </c>
      <c r="AU4" s="52" t="s">
        <v>62</v>
      </c>
      <c r="AV4" s="52" t="s">
        <v>62</v>
      </c>
      <c r="AW4" s="52" t="s">
        <v>62</v>
      </c>
      <c r="AX4" s="52" t="s">
        <v>62</v>
      </c>
      <c r="AY4" s="52" t="s">
        <v>62</v>
      </c>
      <c r="AZ4" s="52" t="s">
        <v>62</v>
      </c>
      <c r="BA4" s="52" t="s">
        <v>62</v>
      </c>
      <c r="BB4" s="52" t="s">
        <v>62</v>
      </c>
      <c r="BC4" s="52" t="s">
        <v>62</v>
      </c>
      <c r="BD4" s="52" t="s">
        <v>62</v>
      </c>
      <c r="BE4" s="52" t="s">
        <v>62</v>
      </c>
      <c r="BF4" s="52" t="s">
        <v>62</v>
      </c>
      <c r="BG4" s="52" t="s">
        <v>62</v>
      </c>
      <c r="BH4" s="52" t="s">
        <v>62</v>
      </c>
      <c r="BI4" s="52" t="s">
        <v>62</v>
      </c>
      <c r="BJ4" s="52" t="s">
        <v>62</v>
      </c>
      <c r="BK4" s="52" t="s">
        <v>62</v>
      </c>
      <c r="BL4" s="52" t="s">
        <v>62</v>
      </c>
      <c r="BM4" s="52" t="s">
        <v>62</v>
      </c>
      <c r="BN4" s="52" t="s">
        <v>62</v>
      </c>
      <c r="BO4" s="52" t="s">
        <v>62</v>
      </c>
      <c r="BP4" s="52" t="s">
        <v>62</v>
      </c>
      <c r="BQ4" s="52" t="s">
        <v>62</v>
      </c>
      <c r="BR4" s="52" t="s">
        <v>62</v>
      </c>
      <c r="BS4" s="52" t="s">
        <v>62</v>
      </c>
      <c r="BT4" s="52" t="s">
        <v>62</v>
      </c>
      <c r="BU4" s="52" t="s">
        <v>62</v>
      </c>
      <c r="BV4" s="52" t="s">
        <v>62</v>
      </c>
      <c r="BW4" s="52" t="s">
        <v>62</v>
      </c>
      <c r="BX4" s="52" t="s">
        <v>62</v>
      </c>
      <c r="BY4" s="52" t="s">
        <v>62</v>
      </c>
      <c r="BZ4" s="52" t="s">
        <v>62</v>
      </c>
      <c r="CA4" s="52" t="s">
        <v>62</v>
      </c>
      <c r="CB4" s="52" t="s">
        <v>62</v>
      </c>
      <c r="CC4" s="52" t="s">
        <v>62</v>
      </c>
      <c r="CD4" s="52" t="s">
        <v>62</v>
      </c>
      <c r="CE4" s="52" t="s">
        <v>64</v>
      </c>
      <c r="CF4" s="52" t="s">
        <v>64</v>
      </c>
      <c r="CG4" s="52" t="s">
        <v>64</v>
      </c>
      <c r="CH4" s="52" t="s">
        <v>64</v>
      </c>
      <c r="CI4" s="52" t="s">
        <v>64</v>
      </c>
      <c r="CJ4" s="52" t="s">
        <v>64</v>
      </c>
      <c r="CK4" s="52" t="s">
        <v>64</v>
      </c>
      <c r="CL4" s="52" t="s">
        <v>64</v>
      </c>
      <c r="CM4" s="52" t="s">
        <v>64</v>
      </c>
      <c r="CN4" s="52" t="s">
        <v>64</v>
      </c>
      <c r="CO4" s="52" t="s">
        <v>64</v>
      </c>
      <c r="CP4" s="52" t="s">
        <v>64</v>
      </c>
      <c r="CQ4" s="52" t="s">
        <v>64</v>
      </c>
      <c r="CR4" s="52" t="s">
        <v>64</v>
      </c>
      <c r="CS4" s="52" t="s">
        <v>64</v>
      </c>
      <c r="CT4" s="52" t="s">
        <v>64</v>
      </c>
      <c r="CU4" s="52" t="s">
        <v>64</v>
      </c>
      <c r="CV4" s="52" t="s">
        <v>64</v>
      </c>
      <c r="CW4" s="52" t="s">
        <v>64</v>
      </c>
      <c r="CX4" s="52" t="s">
        <v>64</v>
      </c>
      <c r="CY4" s="52" t="s">
        <v>64</v>
      </c>
      <c r="CZ4" s="52" t="s">
        <v>64</v>
      </c>
      <c r="DA4" s="52" t="s">
        <v>64</v>
      </c>
      <c r="DB4" s="52" t="s">
        <v>64</v>
      </c>
      <c r="DC4" s="52" t="s">
        <v>64</v>
      </c>
      <c r="DD4" s="52" t="s">
        <v>64</v>
      </c>
      <c r="DE4" s="52" t="s">
        <v>64</v>
      </c>
      <c r="DF4" s="52" t="s">
        <v>64</v>
      </c>
      <c r="DG4" s="52" t="s">
        <v>64</v>
      </c>
      <c r="DH4" s="52" t="s">
        <v>64</v>
      </c>
      <c r="DI4" s="52" t="s">
        <v>64</v>
      </c>
      <c r="DJ4" s="52" t="s">
        <v>64</v>
      </c>
      <c r="DK4" s="52" t="s">
        <v>64</v>
      </c>
      <c r="DL4" s="52" t="s">
        <v>64</v>
      </c>
      <c r="DM4" s="52" t="s">
        <v>64</v>
      </c>
      <c r="DN4" s="52" t="s">
        <v>64</v>
      </c>
      <c r="DO4" s="52" t="s">
        <v>64</v>
      </c>
      <c r="DP4" s="52" t="s">
        <v>64</v>
      </c>
      <c r="DQ4" s="52" t="s">
        <v>64</v>
      </c>
      <c r="DR4" s="52" t="s">
        <v>64</v>
      </c>
    </row>
    <row r="5" spans="2:122" s="38" customFormat="1" x14ac:dyDescent="0.25">
      <c r="B5" s="29" t="s">
        <v>13</v>
      </c>
      <c r="C5" s="53">
        <v>6.7842942371498793E-5</v>
      </c>
      <c r="D5" s="54">
        <v>2.7988713569015999E-8</v>
      </c>
      <c r="E5" s="54">
        <v>7.7881551874270372E-8</v>
      </c>
      <c r="F5" s="54">
        <v>2.2988833947579224E-8</v>
      </c>
      <c r="G5" s="54">
        <v>4.2554347601253539E-5</v>
      </c>
      <c r="H5" s="54">
        <v>1.2214123853482306E-4</v>
      </c>
      <c r="I5" s="54">
        <v>7.6813279292764491E-8</v>
      </c>
      <c r="J5" s="54">
        <v>8.8170403614640236E-5</v>
      </c>
      <c r="K5" s="54">
        <v>7.0975977450871142E-7</v>
      </c>
      <c r="L5" s="54">
        <v>7.1970639226037747E-8</v>
      </c>
      <c r="M5" s="54">
        <v>3.4571644391689915E-7</v>
      </c>
      <c r="N5" s="54">
        <v>1.4823685887677129E-6</v>
      </c>
      <c r="O5" s="54">
        <v>1.2908917597087566E-6</v>
      </c>
      <c r="P5" s="54">
        <v>5.2303375923656859E-6</v>
      </c>
      <c r="Q5" s="54">
        <v>2.0810425382933317E-8</v>
      </c>
      <c r="R5" s="54">
        <v>9.1960554726711052E-9</v>
      </c>
      <c r="S5" s="54">
        <v>2.9957959668536205E-7</v>
      </c>
      <c r="T5" s="54">
        <v>1.7072114815164241E-6</v>
      </c>
      <c r="U5" s="54">
        <v>1.2785146736860042E-6</v>
      </c>
      <c r="V5" s="54">
        <v>1.668296022216964E-6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54">
        <v>0</v>
      </c>
      <c r="AN5" s="54">
        <v>0</v>
      </c>
      <c r="AO5" s="54">
        <v>0</v>
      </c>
      <c r="AP5" s="55">
        <v>4.4336593418847769E-6</v>
      </c>
      <c r="AQ5" s="53">
        <v>0.44011873006820679</v>
      </c>
      <c r="AR5" s="54">
        <v>0</v>
      </c>
      <c r="AS5" s="54">
        <v>0</v>
      </c>
      <c r="AT5" s="54">
        <v>0</v>
      </c>
      <c r="AU5" s="54">
        <v>0.61062157154083252</v>
      </c>
      <c r="AV5" s="54">
        <v>1.4763960838317871</v>
      </c>
      <c r="AW5" s="54">
        <v>0</v>
      </c>
      <c r="AX5" s="54">
        <v>0.42134520411491394</v>
      </c>
      <c r="AY5" s="54">
        <v>0.102095827460289</v>
      </c>
      <c r="AZ5" s="54">
        <v>2.8263342101126909E-3</v>
      </c>
      <c r="BA5" s="54">
        <v>0.43294462561607361</v>
      </c>
      <c r="BB5" s="54">
        <v>0</v>
      </c>
      <c r="BC5" s="54">
        <v>4.6327864401973784E-4</v>
      </c>
      <c r="BD5" s="54">
        <v>1.9799303263425827E-3</v>
      </c>
      <c r="BE5" s="54">
        <v>0</v>
      </c>
      <c r="BF5" s="54">
        <v>0</v>
      </c>
      <c r="BG5" s="54">
        <v>0</v>
      </c>
      <c r="BH5" s="54">
        <v>7.8038516221567988E-4</v>
      </c>
      <c r="BI5" s="54">
        <v>2.9740552417933941E-4</v>
      </c>
      <c r="BJ5" s="54">
        <v>0.21471981704235077</v>
      </c>
      <c r="BK5" s="54">
        <v>0</v>
      </c>
      <c r="BL5" s="54">
        <v>0</v>
      </c>
      <c r="BM5" s="54">
        <v>0</v>
      </c>
      <c r="BN5" s="54">
        <v>0</v>
      </c>
      <c r="BO5" s="54">
        <v>0</v>
      </c>
      <c r="BP5" s="54">
        <v>0</v>
      </c>
      <c r="BQ5" s="54">
        <v>0</v>
      </c>
      <c r="BR5" s="54">
        <v>0</v>
      </c>
      <c r="BS5" s="54">
        <v>0</v>
      </c>
      <c r="BT5" s="54">
        <v>0</v>
      </c>
      <c r="BU5" s="54">
        <v>0</v>
      </c>
      <c r="BV5" s="54">
        <v>0</v>
      </c>
      <c r="BW5" s="54">
        <v>9.2705769930034876E-4</v>
      </c>
      <c r="BX5" s="54">
        <v>0</v>
      </c>
      <c r="BY5" s="54">
        <v>1.3727076351642609E-2</v>
      </c>
      <c r="BZ5" s="54">
        <v>0</v>
      </c>
      <c r="CA5" s="54">
        <v>0</v>
      </c>
      <c r="CB5" s="54">
        <v>0</v>
      </c>
      <c r="CC5" s="54">
        <v>3.9211916737258434E-3</v>
      </c>
      <c r="CD5" s="55">
        <v>9.8221100866794586E-2</v>
      </c>
      <c r="CE5" s="53">
        <v>0.52120792865753174</v>
      </c>
      <c r="CF5" s="54">
        <v>7.4594514444470406E-5</v>
      </c>
      <c r="CG5" s="54">
        <v>1.0656360245775431E-4</v>
      </c>
      <c r="CH5" s="54">
        <v>1.1721995542757213E-4</v>
      </c>
      <c r="CI5" s="54">
        <v>0.1219727024435997</v>
      </c>
      <c r="CJ5" s="54">
        <v>0.88117444515228271</v>
      </c>
      <c r="CK5" s="54">
        <v>2.3609165102243423E-2</v>
      </c>
      <c r="CL5" s="54">
        <v>0.35040774941444397</v>
      </c>
      <c r="CM5" s="54">
        <v>0.13701415061950684</v>
      </c>
      <c r="CN5" s="54">
        <v>0</v>
      </c>
      <c r="CO5" s="54">
        <v>0.14951406419277191</v>
      </c>
      <c r="CP5" s="54">
        <v>2.7466768398880959E-2</v>
      </c>
      <c r="CQ5" s="54">
        <v>7.4594520265236497E-4</v>
      </c>
      <c r="CR5" s="54">
        <v>1.0123541578650475E-3</v>
      </c>
      <c r="CS5" s="54">
        <v>1.0656360245775431E-5</v>
      </c>
      <c r="CT5" s="54">
        <v>1.5984541096258909E-4</v>
      </c>
      <c r="CU5" s="54">
        <v>2.4509627837687731E-3</v>
      </c>
      <c r="CV5" s="54">
        <v>3.3301124349236488E-3</v>
      </c>
      <c r="CW5" s="54">
        <v>1.4908247627317905E-2</v>
      </c>
      <c r="CX5" s="54">
        <v>5.3974464535713196E-2</v>
      </c>
      <c r="CY5" s="54">
        <v>3.1969080737326294E-5</v>
      </c>
      <c r="CZ5" s="54">
        <v>1.5984540368663147E-5</v>
      </c>
      <c r="DA5" s="54">
        <v>0</v>
      </c>
      <c r="DB5" s="54">
        <v>3.1969080737326294E-5</v>
      </c>
      <c r="DC5" s="54">
        <v>0</v>
      </c>
      <c r="DD5" s="54">
        <v>0</v>
      </c>
      <c r="DE5" s="54">
        <v>1.0123542597284541E-4</v>
      </c>
      <c r="DF5" s="54">
        <v>0</v>
      </c>
      <c r="DG5" s="54">
        <v>0</v>
      </c>
      <c r="DH5" s="54">
        <v>2.1312720491550863E-5</v>
      </c>
      <c r="DI5" s="54">
        <v>0</v>
      </c>
      <c r="DJ5" s="54">
        <v>2.1312720491550863E-5</v>
      </c>
      <c r="DK5" s="54">
        <v>9.9104142282158136E-4</v>
      </c>
      <c r="DL5" s="54">
        <v>2.1312720491550863E-5</v>
      </c>
      <c r="DM5" s="54">
        <v>2.6108082965947688E-4</v>
      </c>
      <c r="DN5" s="54">
        <v>0</v>
      </c>
      <c r="DO5" s="54">
        <v>0</v>
      </c>
      <c r="DP5" s="54">
        <v>1.5984540368663147E-5</v>
      </c>
      <c r="DQ5" s="54">
        <v>1.5984540368663147E-5</v>
      </c>
      <c r="DR5" s="55">
        <v>5.9995308518409729E-2</v>
      </c>
    </row>
    <row r="6" spans="2:122" s="38" customFormat="1" x14ac:dyDescent="0.25">
      <c r="B6" s="31" t="s">
        <v>14</v>
      </c>
      <c r="C6" s="56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8">
        <v>0</v>
      </c>
      <c r="AQ6" s="56">
        <v>0</v>
      </c>
      <c r="AR6" s="57">
        <v>0</v>
      </c>
      <c r="AS6" s="57">
        <v>0</v>
      </c>
      <c r="AT6" s="57">
        <v>0</v>
      </c>
      <c r="AU6" s="57">
        <v>0</v>
      </c>
      <c r="AV6" s="57">
        <v>0</v>
      </c>
      <c r="AW6" s="57">
        <v>0</v>
      </c>
      <c r="AX6" s="57">
        <v>0</v>
      </c>
      <c r="AY6" s="57">
        <v>0</v>
      </c>
      <c r="AZ6" s="57">
        <v>0</v>
      </c>
      <c r="BA6" s="57">
        <v>0</v>
      </c>
      <c r="BB6" s="57">
        <v>0</v>
      </c>
      <c r="BC6" s="57">
        <v>0</v>
      </c>
      <c r="BD6" s="57">
        <v>0</v>
      </c>
      <c r="BE6" s="57">
        <v>0</v>
      </c>
      <c r="BF6" s="57">
        <v>0</v>
      </c>
      <c r="BG6" s="57">
        <v>0</v>
      </c>
      <c r="BH6" s="57">
        <v>0</v>
      </c>
      <c r="BI6" s="57">
        <v>0</v>
      </c>
      <c r="BJ6" s="57">
        <v>0</v>
      </c>
      <c r="BK6" s="57">
        <v>0</v>
      </c>
      <c r="BL6" s="57">
        <v>0</v>
      </c>
      <c r="BM6" s="57">
        <v>0</v>
      </c>
      <c r="BN6" s="57">
        <v>0</v>
      </c>
      <c r="BO6" s="57">
        <v>0</v>
      </c>
      <c r="BP6" s="57">
        <v>0</v>
      </c>
      <c r="BQ6" s="57">
        <v>0</v>
      </c>
      <c r="BR6" s="57">
        <v>0</v>
      </c>
      <c r="BS6" s="57">
        <v>0</v>
      </c>
      <c r="BT6" s="57">
        <v>0</v>
      </c>
      <c r="BU6" s="57">
        <v>0</v>
      </c>
      <c r="BV6" s="57">
        <v>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>
        <v>0</v>
      </c>
      <c r="CC6" s="57">
        <v>0</v>
      </c>
      <c r="CD6" s="58">
        <v>0</v>
      </c>
      <c r="CE6" s="56">
        <v>0</v>
      </c>
      <c r="CF6" s="57">
        <v>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7">
        <v>0</v>
      </c>
      <c r="CQ6" s="57">
        <v>0</v>
      </c>
      <c r="CR6" s="57">
        <v>0</v>
      </c>
      <c r="CS6" s="57">
        <v>0</v>
      </c>
      <c r="CT6" s="57">
        <v>0</v>
      </c>
      <c r="CU6" s="57">
        <v>0</v>
      </c>
      <c r="CV6" s="57">
        <v>0</v>
      </c>
      <c r="CW6" s="57">
        <v>0</v>
      </c>
      <c r="CX6" s="57">
        <v>0</v>
      </c>
      <c r="CY6" s="57">
        <v>0</v>
      </c>
      <c r="CZ6" s="57">
        <v>0</v>
      </c>
      <c r="DA6" s="57">
        <v>0</v>
      </c>
      <c r="DB6" s="57">
        <v>0</v>
      </c>
      <c r="DC6" s="57">
        <v>0</v>
      </c>
      <c r="DD6" s="57">
        <v>0</v>
      </c>
      <c r="DE6" s="57">
        <v>0</v>
      </c>
      <c r="DF6" s="57">
        <v>0</v>
      </c>
      <c r="DG6" s="57">
        <v>0</v>
      </c>
      <c r="DH6" s="57">
        <v>0</v>
      </c>
      <c r="DI6" s="57">
        <v>0</v>
      </c>
      <c r="DJ6" s="57">
        <v>0</v>
      </c>
      <c r="DK6" s="57">
        <v>0</v>
      </c>
      <c r="DL6" s="57">
        <v>0</v>
      </c>
      <c r="DM6" s="57">
        <v>0</v>
      </c>
      <c r="DN6" s="57">
        <v>0</v>
      </c>
      <c r="DO6" s="57">
        <v>0</v>
      </c>
      <c r="DP6" s="57">
        <v>0</v>
      </c>
      <c r="DQ6" s="57">
        <v>0</v>
      </c>
      <c r="DR6" s="58">
        <v>0</v>
      </c>
    </row>
    <row r="7" spans="2:122" s="38" customFormat="1" x14ac:dyDescent="0.25">
      <c r="B7" s="31" t="s">
        <v>15</v>
      </c>
      <c r="C7" s="56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8">
        <v>0</v>
      </c>
      <c r="AQ7" s="56">
        <v>0</v>
      </c>
      <c r="AR7" s="57">
        <v>0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>
        <v>0</v>
      </c>
      <c r="CC7" s="57">
        <v>0</v>
      </c>
      <c r="CD7" s="58">
        <v>0</v>
      </c>
      <c r="CE7" s="56">
        <v>2.2813268005847931E-3</v>
      </c>
      <c r="CF7" s="57">
        <v>2.4809427559375763E-2</v>
      </c>
      <c r="CG7" s="57">
        <v>3.421989968046546E-3</v>
      </c>
      <c r="CH7" s="57">
        <v>5.6747999042272568E-2</v>
      </c>
      <c r="CI7" s="57">
        <v>1.4258292503654957E-3</v>
      </c>
      <c r="CJ7" s="57">
        <v>5.7033170014619827E-4</v>
      </c>
      <c r="CK7" s="57">
        <v>1.9961607176810503E-3</v>
      </c>
      <c r="CL7" s="57">
        <v>5.7033170014619827E-3</v>
      </c>
      <c r="CM7" s="57">
        <v>2.8516585007309914E-4</v>
      </c>
      <c r="CN7" s="57">
        <v>0</v>
      </c>
      <c r="CO7" s="57">
        <v>2.8516585007309914E-4</v>
      </c>
      <c r="CP7" s="57">
        <v>0</v>
      </c>
      <c r="CQ7" s="57">
        <v>0</v>
      </c>
      <c r="CR7" s="57">
        <v>5.7033170014619827E-4</v>
      </c>
      <c r="CS7" s="57">
        <v>1.1406634002923965E-3</v>
      </c>
      <c r="CT7" s="57">
        <v>379.0216064453125</v>
      </c>
      <c r="CU7" s="57">
        <v>2.8516585007309914E-4</v>
      </c>
      <c r="CV7" s="57">
        <v>8.554974920116365E-4</v>
      </c>
      <c r="CW7" s="57">
        <v>0</v>
      </c>
      <c r="CX7" s="57">
        <v>2.8516585007309914E-4</v>
      </c>
      <c r="CY7" s="57">
        <v>3.1368241179734468E-3</v>
      </c>
      <c r="CZ7" s="57">
        <v>3.1368240714073181E-2</v>
      </c>
      <c r="DA7" s="57">
        <v>1.710994984023273E-3</v>
      </c>
      <c r="DB7" s="57">
        <v>1.4258292503654957E-3</v>
      </c>
      <c r="DC7" s="57">
        <v>0</v>
      </c>
      <c r="DD7" s="57">
        <v>0</v>
      </c>
      <c r="DE7" s="57">
        <v>1.1406634002923965E-3</v>
      </c>
      <c r="DF7" s="57">
        <v>0</v>
      </c>
      <c r="DG7" s="57">
        <v>0</v>
      </c>
      <c r="DH7" s="57">
        <v>2.8516585007309914E-4</v>
      </c>
      <c r="DI7" s="57">
        <v>0</v>
      </c>
      <c r="DJ7" s="57">
        <v>0</v>
      </c>
      <c r="DK7" s="57">
        <v>1.9961607176810503E-3</v>
      </c>
      <c r="DL7" s="57">
        <v>7.6994779519736767E-3</v>
      </c>
      <c r="DM7" s="57">
        <v>1.1121467687189579E-2</v>
      </c>
      <c r="DN7" s="57">
        <v>0.29685762524604797</v>
      </c>
      <c r="DO7" s="57">
        <v>2.5664926506578922E-3</v>
      </c>
      <c r="DP7" s="57">
        <v>1.1406634002923965E-3</v>
      </c>
      <c r="DQ7" s="57">
        <v>3.9923214353621006E-3</v>
      </c>
      <c r="DR7" s="58">
        <v>4.0493547916412354E-2</v>
      </c>
    </row>
    <row r="8" spans="2:122" s="38" customFormat="1" x14ac:dyDescent="0.25">
      <c r="B8" s="31" t="s">
        <v>16</v>
      </c>
      <c r="C8" s="56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5.3424697398440912E-5</v>
      </c>
      <c r="T8" s="57">
        <v>3.0445083393715322E-4</v>
      </c>
      <c r="U8" s="57">
        <v>2.2800036822445691E-4</v>
      </c>
      <c r="V8" s="57">
        <v>2.975109382532537E-4</v>
      </c>
      <c r="W8" s="57">
        <v>3.6825656425207853E-3</v>
      </c>
      <c r="X8" s="57">
        <v>4.6391028445214033E-4</v>
      </c>
      <c r="Y8" s="57">
        <v>3.8061253726482391E-2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9.7928568720817566E-3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8">
        <v>0</v>
      </c>
      <c r="AQ8" s="56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1.3640496730804443</v>
      </c>
      <c r="BL8" s="57">
        <v>0.14216262102127075</v>
      </c>
      <c r="BM8" s="57">
        <v>0.12990185618400574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1.2064638137817383</v>
      </c>
      <c r="BZ8" s="57">
        <v>0</v>
      </c>
      <c r="CA8" s="57">
        <v>0</v>
      </c>
      <c r="CB8" s="57">
        <v>0</v>
      </c>
      <c r="CC8" s="57">
        <v>0</v>
      </c>
      <c r="CD8" s="58">
        <v>0</v>
      </c>
      <c r="CE8" s="56">
        <v>2.0859053358435631E-2</v>
      </c>
      <c r="CF8" s="57">
        <v>1.9722320139408112E-2</v>
      </c>
      <c r="CG8" s="57">
        <v>3.1771689653396606E-2</v>
      </c>
      <c r="CH8" s="57">
        <v>0.46674263477325439</v>
      </c>
      <c r="CI8" s="57">
        <v>1.1367331171641126E-4</v>
      </c>
      <c r="CJ8" s="57">
        <v>7.9571321839466691E-4</v>
      </c>
      <c r="CK8" s="57">
        <v>1.2504064943641424E-3</v>
      </c>
      <c r="CL8" s="57">
        <v>1.4436510391533375E-2</v>
      </c>
      <c r="CM8" s="57">
        <v>3.9217295125126839E-3</v>
      </c>
      <c r="CN8" s="57">
        <v>0</v>
      </c>
      <c r="CO8" s="57">
        <v>2.2734664380550385E-3</v>
      </c>
      <c r="CP8" s="57">
        <v>1.6482630744576454E-3</v>
      </c>
      <c r="CQ8" s="57">
        <v>3.9785660919733346E-4</v>
      </c>
      <c r="CR8" s="57">
        <v>1.420916523784399E-3</v>
      </c>
      <c r="CS8" s="57">
        <v>1.2901921756565571E-2</v>
      </c>
      <c r="CT8" s="57">
        <v>7.275092601776123E-2</v>
      </c>
      <c r="CU8" s="57">
        <v>0.20807899534702301</v>
      </c>
      <c r="CV8" s="57">
        <v>1.9835993647575378E-2</v>
      </c>
      <c r="CW8" s="57">
        <v>1.307243132032454E-3</v>
      </c>
      <c r="CX8" s="57">
        <v>5.5131558328866959E-3</v>
      </c>
      <c r="CY8" s="57">
        <v>2.2156634330749512</v>
      </c>
      <c r="CZ8" s="57">
        <v>0.71119707822799683</v>
      </c>
      <c r="DA8" s="57">
        <v>2.5244569778442383</v>
      </c>
      <c r="DB8" s="57">
        <v>4.8595339059829712E-2</v>
      </c>
      <c r="DC8" s="57">
        <v>7.3319287039339542E-3</v>
      </c>
      <c r="DD8" s="57">
        <v>0</v>
      </c>
      <c r="DE8" s="57">
        <v>8.5084475576877594E-2</v>
      </c>
      <c r="DF8" s="57">
        <v>0</v>
      </c>
      <c r="DG8" s="57">
        <v>6.820398848503828E-4</v>
      </c>
      <c r="DH8" s="57">
        <v>1.2901921756565571E-2</v>
      </c>
      <c r="DI8" s="57">
        <v>0</v>
      </c>
      <c r="DJ8" s="57">
        <v>8.8665187358856201E-3</v>
      </c>
      <c r="DK8" s="57">
        <v>1.3811307027935982E-2</v>
      </c>
      <c r="DL8" s="57">
        <v>1.065744161605835</v>
      </c>
      <c r="DM8" s="57">
        <v>0.22177663445472717</v>
      </c>
      <c r="DN8" s="57">
        <v>1.7789874225854874E-2</v>
      </c>
      <c r="DO8" s="57">
        <v>5.7973391376435757E-3</v>
      </c>
      <c r="DP8" s="57">
        <v>1.6937324777245522E-2</v>
      </c>
      <c r="DQ8" s="57">
        <v>6.8203993141651154E-3</v>
      </c>
      <c r="DR8" s="58">
        <v>0.1307811439037323</v>
      </c>
    </row>
    <row r="9" spans="2:122" s="38" customFormat="1" x14ac:dyDescent="0.25">
      <c r="B9" s="31" t="s">
        <v>17</v>
      </c>
      <c r="C9" s="56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8">
        <v>0</v>
      </c>
      <c r="AQ9" s="56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8">
        <v>0</v>
      </c>
      <c r="CE9" s="56">
        <v>3.4232307370984927E-6</v>
      </c>
      <c r="CF9" s="57">
        <v>1.7826179998792213E-7</v>
      </c>
      <c r="CG9" s="57">
        <v>2.9911723231634824E-7</v>
      </c>
      <c r="CH9" s="57">
        <v>3.3235249929930433E-7</v>
      </c>
      <c r="CI9" s="57">
        <v>5.3055546231917106E-6</v>
      </c>
      <c r="CJ9" s="57">
        <v>7.0186806624406017E-6</v>
      </c>
      <c r="CK9" s="57">
        <v>2.9005306600993208E-7</v>
      </c>
      <c r="CL9" s="57">
        <v>2.8259028113097884E-5</v>
      </c>
      <c r="CM9" s="57">
        <v>1.8188745798397576E-6</v>
      </c>
      <c r="CN9" s="57">
        <v>0</v>
      </c>
      <c r="CO9" s="57">
        <v>9.4871529654483311E-7</v>
      </c>
      <c r="CP9" s="57">
        <v>1.8732595208348357E-7</v>
      </c>
      <c r="CQ9" s="57">
        <v>6.0427729486889348E-9</v>
      </c>
      <c r="CR9" s="57">
        <v>2.4171091794755739E-8</v>
      </c>
      <c r="CS9" s="57">
        <v>3.3235249219387697E-8</v>
      </c>
      <c r="CT9" s="57">
        <v>4.1695133745633939E-7</v>
      </c>
      <c r="CU9" s="57">
        <v>2.4171091794755739E-8</v>
      </c>
      <c r="CV9" s="57">
        <v>2.326467409830002E-7</v>
      </c>
      <c r="CW9" s="57">
        <v>1.4804793124767457E-7</v>
      </c>
      <c r="CX9" s="57">
        <v>3.6256639646126132E-7</v>
      </c>
      <c r="CY9" s="57">
        <v>9.064159911531533E-8</v>
      </c>
      <c r="CZ9" s="57">
        <v>3.3235249219387697E-8</v>
      </c>
      <c r="DA9" s="57">
        <v>6.0427729486889348E-9</v>
      </c>
      <c r="DB9" s="57">
        <v>9.6684367179022956E-8</v>
      </c>
      <c r="DC9" s="57">
        <v>1.208554589737787E-8</v>
      </c>
      <c r="DD9" s="57">
        <v>0</v>
      </c>
      <c r="DE9" s="57">
        <v>3.1724556492918055E-7</v>
      </c>
      <c r="DF9" s="57">
        <v>0</v>
      </c>
      <c r="DG9" s="57">
        <v>0</v>
      </c>
      <c r="DH9" s="57">
        <v>5.1363567621365291E-8</v>
      </c>
      <c r="DI9" s="57">
        <v>0</v>
      </c>
      <c r="DJ9" s="57">
        <v>5.1363567621365291E-8</v>
      </c>
      <c r="DK9" s="57">
        <v>1.2085544653928082E-7</v>
      </c>
      <c r="DL9" s="57">
        <v>5.4384955205932783E-8</v>
      </c>
      <c r="DM9" s="57">
        <v>5.7708479062057449E-7</v>
      </c>
      <c r="DN9" s="57">
        <v>2.4171091794755739E-8</v>
      </c>
      <c r="DO9" s="57">
        <v>6.0427729486889348E-9</v>
      </c>
      <c r="DP9" s="57">
        <v>5.7406342790500275E-8</v>
      </c>
      <c r="DQ9" s="57">
        <v>3.9278024388522681E-8</v>
      </c>
      <c r="DR9" s="58">
        <v>1.8944092516903765E-5</v>
      </c>
    </row>
    <row r="10" spans="2:122" s="38" customFormat="1" x14ac:dyDescent="0.25">
      <c r="B10" s="31" t="s">
        <v>18</v>
      </c>
      <c r="C10" s="56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8">
        <v>0</v>
      </c>
      <c r="AQ10" s="56">
        <v>3.6570936208590865E-4</v>
      </c>
      <c r="AR10" s="57">
        <v>3.2686851918697357E-2</v>
      </c>
      <c r="AS10" s="57">
        <v>5.0442671636119485E-5</v>
      </c>
      <c r="AT10" s="57">
        <v>0</v>
      </c>
      <c r="AU10" s="57">
        <v>6.3053339545149356E-5</v>
      </c>
      <c r="AV10" s="57">
        <v>0.22975458204746246</v>
      </c>
      <c r="AW10" s="57">
        <v>2.1583158522844315E-2</v>
      </c>
      <c r="AX10" s="57">
        <v>1.5826387330889702E-2</v>
      </c>
      <c r="AY10" s="57">
        <v>2.0050960592925549E-3</v>
      </c>
      <c r="AZ10" s="57">
        <v>0</v>
      </c>
      <c r="BA10" s="57">
        <v>0</v>
      </c>
      <c r="BB10" s="57">
        <v>0</v>
      </c>
      <c r="BC10" s="57">
        <v>0</v>
      </c>
      <c r="BD10" s="57">
        <v>1.2610667909029871E-4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9.3981005251407623E-2</v>
      </c>
      <c r="CA10" s="57">
        <v>0</v>
      </c>
      <c r="CB10" s="57">
        <v>0</v>
      </c>
      <c r="CC10" s="57">
        <v>0</v>
      </c>
      <c r="CD10" s="58">
        <v>1.3417750597000122E-2</v>
      </c>
      <c r="CE10" s="56">
        <v>7.6296849874779582E-4</v>
      </c>
      <c r="CF10" s="57">
        <v>2.2813012037659064E-5</v>
      </c>
      <c r="CG10" s="57">
        <v>3.8021687942091376E-5</v>
      </c>
      <c r="CH10" s="57">
        <v>4.3091244151582941E-5</v>
      </c>
      <c r="CI10" s="57">
        <v>4.3851681402884424E-4</v>
      </c>
      <c r="CJ10" s="57">
        <v>1.1246815323829651E-2</v>
      </c>
      <c r="CK10" s="57">
        <v>7.1886340156197548E-3</v>
      </c>
      <c r="CL10" s="57">
        <v>1.6813190653920174E-2</v>
      </c>
      <c r="CM10" s="57">
        <v>2.6006833650171757E-3</v>
      </c>
      <c r="CN10" s="57">
        <v>0</v>
      </c>
      <c r="CO10" s="57">
        <v>2.5347790142404847E-6</v>
      </c>
      <c r="CP10" s="57">
        <v>2.5347790142404847E-6</v>
      </c>
      <c r="CQ10" s="57">
        <v>0</v>
      </c>
      <c r="CR10" s="57">
        <v>2.5347790142404847E-6</v>
      </c>
      <c r="CS10" s="57">
        <v>4.1316900751553476E-4</v>
      </c>
      <c r="CT10" s="57">
        <v>5.8299920056015253E-5</v>
      </c>
      <c r="CU10" s="57">
        <v>0</v>
      </c>
      <c r="CV10" s="57">
        <v>7.0973816036712378E-5</v>
      </c>
      <c r="CW10" s="57">
        <v>1.6830932581797242E-3</v>
      </c>
      <c r="CX10" s="57">
        <v>2.5347790142404847E-6</v>
      </c>
      <c r="CY10" s="57">
        <v>1.2673895980697125E-5</v>
      </c>
      <c r="CZ10" s="57">
        <v>5.0695580284809694E-6</v>
      </c>
      <c r="DA10" s="57">
        <v>0</v>
      </c>
      <c r="DB10" s="57">
        <v>1.2673895980697125E-5</v>
      </c>
      <c r="DC10" s="57">
        <v>0</v>
      </c>
      <c r="DD10" s="57">
        <v>0</v>
      </c>
      <c r="DE10" s="57">
        <v>3.5486908018356189E-5</v>
      </c>
      <c r="DF10" s="57">
        <v>0</v>
      </c>
      <c r="DG10" s="57">
        <v>0</v>
      </c>
      <c r="DH10" s="57">
        <v>7.6043374974688049E-6</v>
      </c>
      <c r="DI10" s="57">
        <v>0</v>
      </c>
      <c r="DJ10" s="57">
        <v>7.6043374974688049E-6</v>
      </c>
      <c r="DK10" s="57">
        <v>1.7743454009178095E-5</v>
      </c>
      <c r="DL10" s="57">
        <v>7.6043374974688049E-6</v>
      </c>
      <c r="DM10" s="57">
        <v>6.8439039750955999E-5</v>
      </c>
      <c r="DN10" s="57">
        <v>7.6043374974688049E-6</v>
      </c>
      <c r="DO10" s="57">
        <v>0</v>
      </c>
      <c r="DP10" s="57">
        <v>5.0695580284809694E-6</v>
      </c>
      <c r="DQ10" s="57">
        <v>2.0278232113923877E-5</v>
      </c>
      <c r="DR10" s="58">
        <v>3.6219459027051926E-2</v>
      </c>
    </row>
    <row r="11" spans="2:122" s="38" customFormat="1" ht="30" x14ac:dyDescent="0.25">
      <c r="B11" s="31" t="s">
        <v>19</v>
      </c>
      <c r="C11" s="56">
        <v>7.7638372778892517E-2</v>
      </c>
      <c r="D11" s="57">
        <v>4.8700214392738417E-5</v>
      </c>
      <c r="E11" s="57">
        <v>1.420467346906662E-2</v>
      </c>
      <c r="F11" s="57">
        <v>0.12039462476968765</v>
      </c>
      <c r="G11" s="57">
        <v>1.6750070499256253E-3</v>
      </c>
      <c r="H11" s="57">
        <v>0.26303723454475403</v>
      </c>
      <c r="I11" s="57">
        <v>1.0470290184020996</v>
      </c>
      <c r="J11" s="57">
        <v>1.9007713794708252</v>
      </c>
      <c r="K11" s="57">
        <v>2.5596706867218018</v>
      </c>
      <c r="L11" s="57">
        <v>3.6859433748759329E-4</v>
      </c>
      <c r="M11" s="57">
        <v>2.2117181215435266E-3</v>
      </c>
      <c r="N11" s="57">
        <v>9.4834407791495323E-3</v>
      </c>
      <c r="O11" s="57">
        <v>8.7623484432697296E-3</v>
      </c>
      <c r="P11" s="57">
        <v>7.3545495979487896E-3</v>
      </c>
      <c r="Q11" s="57">
        <v>1.2353172525763512E-2</v>
      </c>
      <c r="R11" s="57">
        <v>7.2098216041922569E-3</v>
      </c>
      <c r="S11" s="57">
        <v>2.6711593382060528E-3</v>
      </c>
      <c r="T11" s="57">
        <v>1.5222112648189068E-2</v>
      </c>
      <c r="U11" s="57">
        <v>1.1399696581065655E-2</v>
      </c>
      <c r="V11" s="57">
        <v>1.4875127002596855E-2</v>
      </c>
      <c r="W11" s="57">
        <v>6.7851380445063114E-3</v>
      </c>
      <c r="X11" s="57">
        <v>5.2617022447520867E-5</v>
      </c>
      <c r="Y11" s="57">
        <v>3.9403326809406281E-3</v>
      </c>
      <c r="Z11" s="57">
        <v>3.4985959064215422E-3</v>
      </c>
      <c r="AA11" s="57">
        <v>7.7995844185352325E-4</v>
      </c>
      <c r="AB11" s="57">
        <v>5.4127063776832074E-5</v>
      </c>
      <c r="AC11" s="57">
        <v>9.8753685597330332E-4</v>
      </c>
      <c r="AD11" s="57">
        <v>0</v>
      </c>
      <c r="AE11" s="57">
        <v>0</v>
      </c>
      <c r="AF11" s="57">
        <v>6.5628410084173083E-4</v>
      </c>
      <c r="AG11" s="57">
        <v>0</v>
      </c>
      <c r="AH11" s="57">
        <v>0</v>
      </c>
      <c r="AI11" s="57">
        <v>4.8716956371208653E-5</v>
      </c>
      <c r="AJ11" s="57">
        <v>6.075588520616293E-3</v>
      </c>
      <c r="AK11" s="57">
        <v>2.4937478825449944E-2</v>
      </c>
      <c r="AL11" s="57">
        <v>3.9390165358781815E-2</v>
      </c>
      <c r="AM11" s="57">
        <v>6.3370936550199986E-4</v>
      </c>
      <c r="AN11" s="57">
        <v>3.9144759648479521E-4</v>
      </c>
      <c r="AO11" s="57">
        <v>4.8548243939876556E-3</v>
      </c>
      <c r="AP11" s="58">
        <v>1.0464310646057129</v>
      </c>
      <c r="AQ11" s="56">
        <v>2.4477514671161771E-4</v>
      </c>
      <c r="AR11" s="57">
        <v>1.6537248156964779E-3</v>
      </c>
      <c r="AS11" s="57">
        <v>0</v>
      </c>
      <c r="AT11" s="57">
        <v>0</v>
      </c>
      <c r="AU11" s="57">
        <v>0</v>
      </c>
      <c r="AV11" s="57">
        <v>8.0829530954360962E-2</v>
      </c>
      <c r="AW11" s="57">
        <v>0</v>
      </c>
      <c r="AX11" s="57">
        <v>3.5820752964355052E-4</v>
      </c>
      <c r="AY11" s="57">
        <v>1.8632762134075165E-2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1.2968187547812704E-5</v>
      </c>
      <c r="BI11" s="57">
        <v>4.9421887524658814E-6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8">
        <v>0</v>
      </c>
      <c r="CE11" s="56">
        <v>1.3200092315673828</v>
      </c>
      <c r="CF11" s="57">
        <v>0.2097800076007843</v>
      </c>
      <c r="CG11" s="57">
        <v>0.36109673976898193</v>
      </c>
      <c r="CH11" s="57">
        <v>1.2621190547943115</v>
      </c>
      <c r="CI11" s="57">
        <v>1.0890219360589981E-2</v>
      </c>
      <c r="CJ11" s="57">
        <v>2.3757872581481934</v>
      </c>
      <c r="CK11" s="57">
        <v>6.3851075172424316</v>
      </c>
      <c r="CL11" s="57">
        <v>3.0813586711883545</v>
      </c>
      <c r="CM11" s="57">
        <v>10.353732109069824</v>
      </c>
      <c r="CN11" s="57">
        <v>0</v>
      </c>
      <c r="CO11" s="57">
        <v>0.28543835878372192</v>
      </c>
      <c r="CP11" s="57">
        <v>3.9548691362142563E-2</v>
      </c>
      <c r="CQ11" s="57">
        <v>4.7573063522577286E-2</v>
      </c>
      <c r="CR11" s="57">
        <v>3.0377978459000587E-2</v>
      </c>
      <c r="CS11" s="57">
        <v>0.14673137664794922</v>
      </c>
      <c r="CT11" s="57">
        <v>0.58520597219467163</v>
      </c>
      <c r="CU11" s="57">
        <v>0.38803571462631226</v>
      </c>
      <c r="CV11" s="57">
        <v>0.81848597526550293</v>
      </c>
      <c r="CW11" s="57">
        <v>0.1054631769657135</v>
      </c>
      <c r="CX11" s="57">
        <v>3.007993221282959</v>
      </c>
      <c r="CY11" s="57">
        <v>0.20290197432041168</v>
      </c>
      <c r="CZ11" s="57">
        <v>8.3109565079212189E-2</v>
      </c>
      <c r="DA11" s="57">
        <v>4.4707212597131729E-2</v>
      </c>
      <c r="DB11" s="57">
        <v>0.13297529518604279</v>
      </c>
      <c r="DC11" s="57">
        <v>2.0060930401086807E-2</v>
      </c>
      <c r="DD11" s="57">
        <v>3.4390164073556662E-3</v>
      </c>
      <c r="DE11" s="57">
        <v>0.44993799924850464</v>
      </c>
      <c r="DF11" s="57">
        <v>0</v>
      </c>
      <c r="DG11" s="57">
        <v>3.4390164073556662E-3</v>
      </c>
      <c r="DH11" s="57">
        <v>6.5914489328861237E-2</v>
      </c>
      <c r="DI11" s="57">
        <v>0</v>
      </c>
      <c r="DJ11" s="57">
        <v>7.2792515158653259E-2</v>
      </c>
      <c r="DK11" s="57">
        <v>0.42758437991142273</v>
      </c>
      <c r="DL11" s="57">
        <v>6.9353498518466949E-2</v>
      </c>
      <c r="DM11" s="57">
        <v>0.68321800231933594</v>
      </c>
      <c r="DN11" s="57">
        <v>0.21035318076610565</v>
      </c>
      <c r="DO11" s="57">
        <v>5.7316944003105164E-3</v>
      </c>
      <c r="DP11" s="57">
        <v>6.6487647593021393E-2</v>
      </c>
      <c r="DQ11" s="57">
        <v>4.2414534837007523E-2</v>
      </c>
      <c r="DR11" s="58">
        <v>6.4940094947814941</v>
      </c>
    </row>
    <row r="12" spans="2:122" s="38" customFormat="1" x14ac:dyDescent="0.25">
      <c r="B12" s="31" t="s">
        <v>20</v>
      </c>
      <c r="C12" s="56">
        <v>6.4863435924053192E-2</v>
      </c>
      <c r="D12" s="57">
        <v>2.2364043979905546E-4</v>
      </c>
      <c r="E12" s="57">
        <v>1.9243039423599839E-3</v>
      </c>
      <c r="F12" s="57">
        <v>1.6309835016727448E-2</v>
      </c>
      <c r="G12" s="57">
        <v>0.27391034364700317</v>
      </c>
      <c r="H12" s="57">
        <v>3.3168699592351913E-2</v>
      </c>
      <c r="I12" s="57">
        <v>7.4753224849700928E-2</v>
      </c>
      <c r="J12" s="57">
        <v>0.17558462917804718</v>
      </c>
      <c r="K12" s="57">
        <v>0.4995286762714386</v>
      </c>
      <c r="L12" s="57">
        <v>4.9933394620893523E-5</v>
      </c>
      <c r="M12" s="57">
        <v>2.9962099506519735E-4</v>
      </c>
      <c r="N12" s="57">
        <v>1.2847197940573096E-3</v>
      </c>
      <c r="O12" s="57">
        <v>1.1870334856212139E-3</v>
      </c>
      <c r="P12" s="57">
        <v>9.9631934426724911E-4</v>
      </c>
      <c r="Q12" s="57">
        <v>1.673481659963727E-3</v>
      </c>
      <c r="R12" s="57">
        <v>9.7671302501112223E-4</v>
      </c>
      <c r="S12" s="57">
        <v>2.7877800166606903E-3</v>
      </c>
      <c r="T12" s="57">
        <v>1.5886696055531502E-2</v>
      </c>
      <c r="U12" s="57">
        <v>1.1897397227585316E-2</v>
      </c>
      <c r="V12" s="57">
        <v>1.5524562448263168E-2</v>
      </c>
      <c r="W12" s="57">
        <v>9.1918121324852109E-4</v>
      </c>
      <c r="X12" s="57">
        <v>7.1280173870036379E-6</v>
      </c>
      <c r="Y12" s="57">
        <v>5.3379603195935488E-4</v>
      </c>
      <c r="Z12" s="57">
        <v>4.7395404544658959E-4</v>
      </c>
      <c r="AA12" s="57">
        <v>1.0566080891294405E-4</v>
      </c>
      <c r="AB12" s="57">
        <v>7.3325818448211066E-6</v>
      </c>
      <c r="AC12" s="57">
        <v>1.3378140283748507E-4</v>
      </c>
      <c r="AD12" s="57">
        <v>0</v>
      </c>
      <c r="AE12" s="57">
        <v>0</v>
      </c>
      <c r="AF12" s="57">
        <v>8.8906665041577071E-5</v>
      </c>
      <c r="AG12" s="57">
        <v>0</v>
      </c>
      <c r="AH12" s="57">
        <v>0</v>
      </c>
      <c r="AI12" s="57">
        <v>6.599675089091761E-6</v>
      </c>
      <c r="AJ12" s="57">
        <v>8.2305865362286568E-4</v>
      </c>
      <c r="AK12" s="57">
        <v>3.3782748505473137E-3</v>
      </c>
      <c r="AL12" s="57">
        <v>5.3361766040325165E-3</v>
      </c>
      <c r="AM12" s="57">
        <v>8.584846364101395E-5</v>
      </c>
      <c r="AN12" s="57">
        <v>5.3029325499664992E-5</v>
      </c>
      <c r="AO12" s="57">
        <v>6.5768207423388958E-4</v>
      </c>
      <c r="AP12" s="58">
        <v>0.19675111770629883</v>
      </c>
      <c r="AQ12" s="56">
        <v>1.8219153881072998</v>
      </c>
      <c r="AR12" s="57">
        <v>3.4774627536535263E-2</v>
      </c>
      <c r="AS12" s="57">
        <v>1.875111716799438E-3</v>
      </c>
      <c r="AT12" s="57">
        <v>0</v>
      </c>
      <c r="AU12" s="57">
        <v>1.2463250160217285</v>
      </c>
      <c r="AV12" s="57">
        <v>1.3829536437988281</v>
      </c>
      <c r="AW12" s="57">
        <v>1.6250967979431152E-2</v>
      </c>
      <c r="AX12" s="57">
        <v>3.147770881652832</v>
      </c>
      <c r="AY12" s="57">
        <v>1.5994702577590942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8.1535428762435913E-5</v>
      </c>
      <c r="BI12" s="57">
        <v>3.1073232094058767E-5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3.971848264336586E-2</v>
      </c>
      <c r="CA12" s="57">
        <v>0</v>
      </c>
      <c r="CB12" s="57">
        <v>0</v>
      </c>
      <c r="CC12" s="57">
        <v>6.4436972141265869E-2</v>
      </c>
      <c r="CD12" s="58">
        <v>2.2519891262054443</v>
      </c>
      <c r="CE12" s="56">
        <v>7.9735398292541504E-2</v>
      </c>
      <c r="CF12" s="57">
        <v>6.2324344180524349E-3</v>
      </c>
      <c r="CG12" s="57">
        <v>1.0266561061143875E-2</v>
      </c>
      <c r="CH12" s="57">
        <v>1.9539207220077515E-2</v>
      </c>
      <c r="CI12" s="57">
        <v>9.9800795316696167E-2</v>
      </c>
      <c r="CJ12" s="57">
        <v>0.43338218331336975</v>
      </c>
      <c r="CK12" s="57">
        <v>5.6220531463623047E-2</v>
      </c>
      <c r="CL12" s="57">
        <v>2.1151220798492432</v>
      </c>
      <c r="CM12" s="57">
        <v>0.35300368070602417</v>
      </c>
      <c r="CN12" s="57">
        <v>2.3386244720313698E-5</v>
      </c>
      <c r="CO12" s="57">
        <v>2.5257144588977098E-3</v>
      </c>
      <c r="CP12" s="57">
        <v>9.4714289298281074E-4</v>
      </c>
      <c r="CQ12" s="57">
        <v>7.0158735616132617E-4</v>
      </c>
      <c r="CR12" s="57">
        <v>9.1206352226436138E-4</v>
      </c>
      <c r="CS12" s="57">
        <v>2.6777249295264482E-3</v>
      </c>
      <c r="CT12" s="57">
        <v>2.2544339299201965E-2</v>
      </c>
      <c r="CU12" s="57">
        <v>4.1510583832859993E-3</v>
      </c>
      <c r="CV12" s="57">
        <v>8.9347146451473236E-2</v>
      </c>
      <c r="CW12" s="57">
        <v>2.1795980632305145E-2</v>
      </c>
      <c r="CX12" s="57">
        <v>6.6066142171621323E-3</v>
      </c>
      <c r="CY12" s="57">
        <v>5.1683597266674042E-3</v>
      </c>
      <c r="CZ12" s="57">
        <v>8.4190483903512359E-4</v>
      </c>
      <c r="DA12" s="57">
        <v>5.1449739839881659E-4</v>
      </c>
      <c r="DB12" s="57">
        <v>3.3442329149693251E-3</v>
      </c>
      <c r="DC12" s="57">
        <v>1.7539683904033154E-4</v>
      </c>
      <c r="DD12" s="57">
        <v>1.1693122360156849E-5</v>
      </c>
      <c r="DE12" s="57">
        <v>5.998571403324604E-3</v>
      </c>
      <c r="DF12" s="57">
        <v>0</v>
      </c>
      <c r="DG12" s="57">
        <v>1.1693122360156849E-5</v>
      </c>
      <c r="DH12" s="57">
        <v>2.0462963730096817E-3</v>
      </c>
      <c r="DI12" s="57">
        <v>0</v>
      </c>
      <c r="DJ12" s="57">
        <v>2.3970901966094971E-3</v>
      </c>
      <c r="DK12" s="57">
        <v>8.9452387765049934E-3</v>
      </c>
      <c r="DL12" s="57">
        <v>1.1926984880119562E-3</v>
      </c>
      <c r="DM12" s="57">
        <v>2.0287567749619484E-2</v>
      </c>
      <c r="DN12" s="57">
        <v>7.4134394526481628E-3</v>
      </c>
      <c r="DO12" s="57">
        <v>2.3269313387572765E-3</v>
      </c>
      <c r="DP12" s="57">
        <v>2.3386245593428612E-3</v>
      </c>
      <c r="DQ12" s="57">
        <v>4.4784657657146454E-3</v>
      </c>
      <c r="DR12" s="58">
        <v>0.49492308497428894</v>
      </c>
    </row>
    <row r="13" spans="2:122" s="38" customFormat="1" x14ac:dyDescent="0.25">
      <c r="B13" s="31" t="s">
        <v>21</v>
      </c>
      <c r="C13" s="56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8">
        <v>0</v>
      </c>
      <c r="AQ13" s="56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5.0019436457660049E-5</v>
      </c>
      <c r="AW13" s="57">
        <v>0</v>
      </c>
      <c r="AX13" s="57">
        <v>0</v>
      </c>
      <c r="AY13" s="57">
        <v>1.0373530387878418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0.4660775363445282</v>
      </c>
      <c r="BI13" s="57">
        <v>0.17762260138988495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8">
        <v>0</v>
      </c>
      <c r="CE13" s="56">
        <v>8.0812666565179825E-3</v>
      </c>
      <c r="CF13" s="57">
        <v>1.0598382214084268E-3</v>
      </c>
      <c r="CG13" s="57">
        <v>2.9145553708076477E-3</v>
      </c>
      <c r="CH13" s="57">
        <v>1.0068463161587715E-2</v>
      </c>
      <c r="CI13" s="57">
        <v>4.7162801027297974E-2</v>
      </c>
      <c r="CJ13" s="57">
        <v>3.9743934758007526E-3</v>
      </c>
      <c r="CK13" s="57">
        <v>7.9222910106182098E-2</v>
      </c>
      <c r="CL13" s="57">
        <v>1.2983018532395363E-2</v>
      </c>
      <c r="CM13" s="57">
        <v>1.9455980062484741</v>
      </c>
      <c r="CN13" s="57">
        <v>0</v>
      </c>
      <c r="CO13" s="57">
        <v>1.4572776854038239E-3</v>
      </c>
      <c r="CP13" s="57">
        <v>2.6495955535210669E-4</v>
      </c>
      <c r="CQ13" s="57">
        <v>2.6495955535210669E-4</v>
      </c>
      <c r="CR13" s="57">
        <v>1.3247977767605335E-4</v>
      </c>
      <c r="CS13" s="57">
        <v>1.192317926324904E-3</v>
      </c>
      <c r="CT13" s="57">
        <v>4.1068731807172298E-3</v>
      </c>
      <c r="CU13" s="57">
        <v>1.8547169165685773E-3</v>
      </c>
      <c r="CV13" s="57">
        <v>4.3718325905501842E-3</v>
      </c>
      <c r="CW13" s="57">
        <v>9.2735845828428864E-4</v>
      </c>
      <c r="CX13" s="57">
        <v>1.4175336807966232E-2</v>
      </c>
      <c r="CY13" s="57">
        <v>1.192317926324904E-3</v>
      </c>
      <c r="CZ13" s="57">
        <v>5.2991911070421338E-4</v>
      </c>
      <c r="DA13" s="57">
        <v>5.2991911070421338E-4</v>
      </c>
      <c r="DB13" s="57">
        <v>1.192317926324904E-3</v>
      </c>
      <c r="DC13" s="57">
        <v>0</v>
      </c>
      <c r="DD13" s="57">
        <v>0</v>
      </c>
      <c r="DE13" s="57">
        <v>2.2521561477333307E-3</v>
      </c>
      <c r="DF13" s="57">
        <v>0</v>
      </c>
      <c r="DG13" s="57">
        <v>0</v>
      </c>
      <c r="DH13" s="57">
        <v>3.9743934758007526E-4</v>
      </c>
      <c r="DI13" s="57">
        <v>0</v>
      </c>
      <c r="DJ13" s="57">
        <v>3.9743934758007526E-4</v>
      </c>
      <c r="DK13" s="57">
        <v>2.1196764428168535E-3</v>
      </c>
      <c r="DL13" s="57">
        <v>3.9743934758007526E-4</v>
      </c>
      <c r="DM13" s="57">
        <v>5.9615904465317726E-3</v>
      </c>
      <c r="DN13" s="57">
        <v>7.4188676662743092E-3</v>
      </c>
      <c r="DO13" s="57">
        <v>1.9871967379003763E-3</v>
      </c>
      <c r="DP13" s="57">
        <v>9.2735845828428864E-4</v>
      </c>
      <c r="DQ13" s="57">
        <v>2.2521561477333307E-3</v>
      </c>
      <c r="DR13" s="58">
        <v>1.8606785535812378</v>
      </c>
    </row>
    <row r="14" spans="2:122" s="38" customFormat="1" x14ac:dyDescent="0.25">
      <c r="B14" s="31" t="s">
        <v>22</v>
      </c>
      <c r="C14" s="56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8">
        <v>0</v>
      </c>
      <c r="AQ14" s="56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8">
        <v>0</v>
      </c>
      <c r="CE14" s="56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7">
        <v>0</v>
      </c>
      <c r="DC14" s="57">
        <v>0</v>
      </c>
      <c r="DD14" s="57">
        <v>0</v>
      </c>
      <c r="DE14" s="57">
        <v>0</v>
      </c>
      <c r="DF14" s="57">
        <v>0</v>
      </c>
      <c r="DG14" s="57">
        <v>0</v>
      </c>
      <c r="DH14" s="57">
        <v>0</v>
      </c>
      <c r="DI14" s="57">
        <v>0</v>
      </c>
      <c r="DJ14" s="57">
        <v>0</v>
      </c>
      <c r="DK14" s="57">
        <v>0</v>
      </c>
      <c r="DL14" s="57">
        <v>0</v>
      </c>
      <c r="DM14" s="57">
        <v>0</v>
      </c>
      <c r="DN14" s="57">
        <v>0</v>
      </c>
      <c r="DO14" s="57">
        <v>0</v>
      </c>
      <c r="DP14" s="57">
        <v>0</v>
      </c>
      <c r="DQ14" s="57">
        <v>0</v>
      </c>
      <c r="DR14" s="58">
        <v>0</v>
      </c>
    </row>
    <row r="15" spans="2:122" s="38" customFormat="1" x14ac:dyDescent="0.25">
      <c r="B15" s="31" t="s">
        <v>1</v>
      </c>
      <c r="C15" s="56">
        <v>1.2150725349783897E-2</v>
      </c>
      <c r="D15" s="57">
        <v>1.9777366105699912E-5</v>
      </c>
      <c r="E15" s="57">
        <v>4.8629898577928543E-2</v>
      </c>
      <c r="F15" s="57">
        <v>4.1242491453886032E-2</v>
      </c>
      <c r="G15" s="57">
        <v>4.7483129310421646E-4</v>
      </c>
      <c r="H15" s="57">
        <v>8.4262876771390438E-4</v>
      </c>
      <c r="I15" s="57">
        <v>1.0564681142568588E-3</v>
      </c>
      <c r="J15" s="57">
        <v>3.9972639642655849E-3</v>
      </c>
      <c r="K15" s="57">
        <v>1.3196682557463646E-2</v>
      </c>
      <c r="L15" s="57">
        <v>1.5095117851160467E-4</v>
      </c>
      <c r="M15" s="57">
        <v>8.0193206667900085E-2</v>
      </c>
      <c r="N15" s="57">
        <v>0.34385374188423157</v>
      </c>
      <c r="O15" s="57">
        <v>0.13863229751586914</v>
      </c>
      <c r="P15" s="57">
        <v>3.0119235161691904E-3</v>
      </c>
      <c r="Q15" s="57">
        <v>1.3993451371788979E-2</v>
      </c>
      <c r="R15" s="57">
        <v>7.2248387150466442E-3</v>
      </c>
      <c r="S15" s="57">
        <v>1.0124689433723688E-3</v>
      </c>
      <c r="T15" s="57">
        <v>5.7697477750480175E-3</v>
      </c>
      <c r="U15" s="57">
        <v>4.3209102004766464E-3</v>
      </c>
      <c r="V15" s="57">
        <v>5.6382277980446815E-3</v>
      </c>
      <c r="W15" s="57">
        <v>2.7787312865257263E-3</v>
      </c>
      <c r="X15" s="57">
        <v>2.1548357835854404E-5</v>
      </c>
      <c r="Y15" s="57">
        <v>1.6136923804879189E-3</v>
      </c>
      <c r="Z15" s="57">
        <v>1.4327869284898043E-3</v>
      </c>
      <c r="AA15" s="57">
        <v>3.1941797351464629E-4</v>
      </c>
      <c r="AB15" s="57">
        <v>2.2166765120346099E-5</v>
      </c>
      <c r="AC15" s="57">
        <v>4.0442796307615936E-4</v>
      </c>
      <c r="AD15" s="57">
        <v>0</v>
      </c>
      <c r="AE15" s="57">
        <v>0</v>
      </c>
      <c r="AF15" s="57">
        <v>2.687693340703845E-4</v>
      </c>
      <c r="AG15" s="57">
        <v>0</v>
      </c>
      <c r="AH15" s="57">
        <v>0</v>
      </c>
      <c r="AI15" s="57">
        <v>1.9951152353314683E-5</v>
      </c>
      <c r="AJ15" s="57">
        <v>2.4881479330360889E-3</v>
      </c>
      <c r="AK15" s="57">
        <v>1.021269615739584E-2</v>
      </c>
      <c r="AL15" s="57">
        <v>1.6131533309817314E-2</v>
      </c>
      <c r="AM15" s="57">
        <v>2.5952426949515939E-4</v>
      </c>
      <c r="AN15" s="57">
        <v>1.6031033010222018E-4</v>
      </c>
      <c r="AO15" s="57">
        <v>1.9882060587406158E-3</v>
      </c>
      <c r="AP15" s="58">
        <v>0.42899474501609802</v>
      </c>
      <c r="AQ15" s="56">
        <v>0.13921099901199341</v>
      </c>
      <c r="AR15" s="57">
        <v>6.5192103385925293E-2</v>
      </c>
      <c r="AS15" s="57">
        <v>0.30401965975761414</v>
      </c>
      <c r="AT15" s="57">
        <v>1.2609691475518048E-4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6.2484803199768066</v>
      </c>
      <c r="BB15" s="57">
        <v>12.388643264770508</v>
      </c>
      <c r="BC15" s="57">
        <v>0</v>
      </c>
      <c r="BD15" s="57">
        <v>2.0175506360828876E-3</v>
      </c>
      <c r="BE15" s="57">
        <v>0.13252785801887512</v>
      </c>
      <c r="BF15" s="57">
        <v>2.1436477545648813E-3</v>
      </c>
      <c r="BG15" s="57">
        <v>3.7829074426554143E-4</v>
      </c>
      <c r="BH15" s="57">
        <v>2.1912415977567434E-3</v>
      </c>
      <c r="BI15" s="57">
        <v>8.3508429815992713E-4</v>
      </c>
      <c r="BJ15" s="57">
        <v>0.67890578508377075</v>
      </c>
      <c r="BK15" s="57">
        <v>0</v>
      </c>
      <c r="BL15" s="57">
        <v>6.588977703358978E-5</v>
      </c>
      <c r="BM15" s="57">
        <v>6.0207141359569505E-5</v>
      </c>
      <c r="BN15" s="57">
        <v>6.9353305734694004E-3</v>
      </c>
      <c r="BO15" s="57">
        <v>0</v>
      </c>
      <c r="BP15" s="57">
        <v>0</v>
      </c>
      <c r="BQ15" s="57">
        <v>3.0263259541243315E-3</v>
      </c>
      <c r="BR15" s="57">
        <v>0</v>
      </c>
      <c r="BS15" s="57">
        <v>0</v>
      </c>
      <c r="BT15" s="57">
        <v>7.9684942960739136E-2</v>
      </c>
      <c r="BU15" s="57">
        <v>0</v>
      </c>
      <c r="BV15" s="57">
        <v>1.6475657466799021E-3</v>
      </c>
      <c r="BW15" s="57">
        <v>0.34676650166511536</v>
      </c>
      <c r="BX15" s="57">
        <v>1.2609691475518048E-4</v>
      </c>
      <c r="BY15" s="57">
        <v>0</v>
      </c>
      <c r="BZ15" s="57">
        <v>1.453266978263855</v>
      </c>
      <c r="CA15" s="57">
        <v>0</v>
      </c>
      <c r="CB15" s="57">
        <v>0</v>
      </c>
      <c r="CC15" s="57">
        <v>0.73627984523773193</v>
      </c>
      <c r="CD15" s="58">
        <v>7.7951850891113281</v>
      </c>
      <c r="CE15" s="56">
        <v>0.66925811767578125</v>
      </c>
      <c r="CF15" s="57">
        <v>0.88265645503997803</v>
      </c>
      <c r="CG15" s="57">
        <v>0.23438836634159088</v>
      </c>
      <c r="CH15" s="57">
        <v>0.37351438403129578</v>
      </c>
      <c r="CI15" s="57">
        <v>5.3820514585822821E-4</v>
      </c>
      <c r="CJ15" s="57">
        <v>0.18917912244796753</v>
      </c>
      <c r="CK15" s="57">
        <v>1.6146155539900064E-3</v>
      </c>
      <c r="CL15" s="57">
        <v>0.5761486291885376</v>
      </c>
      <c r="CM15" s="57">
        <v>2.9601284768432379E-3</v>
      </c>
      <c r="CN15" s="57">
        <v>0</v>
      </c>
      <c r="CO15" s="57">
        <v>13.665837287902832</v>
      </c>
      <c r="CP15" s="57">
        <v>17.037155151367188</v>
      </c>
      <c r="CQ15" s="57">
        <v>1.0443871021270752</v>
      </c>
      <c r="CR15" s="57">
        <v>0.10871744155883789</v>
      </c>
      <c r="CS15" s="57">
        <v>3.8304061889648438</v>
      </c>
      <c r="CT15" s="57">
        <v>1.2916924431920052E-2</v>
      </c>
      <c r="CU15" s="57">
        <v>0.29762747883796692</v>
      </c>
      <c r="CV15" s="57">
        <v>0.93593883514404297</v>
      </c>
      <c r="CW15" s="57">
        <v>0.15042835474014282</v>
      </c>
      <c r="CX15" s="57">
        <v>3.4116826057434082</v>
      </c>
      <c r="CY15" s="57">
        <v>0.35440811514854431</v>
      </c>
      <c r="CZ15" s="57">
        <v>7.8039750456809998E-2</v>
      </c>
      <c r="DA15" s="57">
        <v>3.0677694827318192E-2</v>
      </c>
      <c r="DB15" s="57">
        <v>0.18056783080101013</v>
      </c>
      <c r="DC15" s="57">
        <v>8.0730777699500322E-4</v>
      </c>
      <c r="DD15" s="57">
        <v>0</v>
      </c>
      <c r="DE15" s="57">
        <v>9.95679572224617E-3</v>
      </c>
      <c r="DF15" s="57">
        <v>0</v>
      </c>
      <c r="DG15" s="57">
        <v>0</v>
      </c>
      <c r="DH15" s="57">
        <v>3.4983339719474316E-3</v>
      </c>
      <c r="DI15" s="57">
        <v>0</v>
      </c>
      <c r="DJ15" s="57">
        <v>3.4983339719474316E-3</v>
      </c>
      <c r="DK15" s="57">
        <v>2.825308084487915</v>
      </c>
      <c r="DL15" s="57">
        <v>1.8837180687114596E-3</v>
      </c>
      <c r="DM15" s="57">
        <v>0.95127761363983154</v>
      </c>
      <c r="DN15" s="57">
        <v>6.5930135548114777E-2</v>
      </c>
      <c r="DO15" s="57">
        <v>1.3455129228532314E-3</v>
      </c>
      <c r="DP15" s="57">
        <v>9.3647703528404236E-2</v>
      </c>
      <c r="DQ15" s="57">
        <v>1.0513837337493896</v>
      </c>
      <c r="DR15" s="58">
        <v>3.2903172969818115</v>
      </c>
    </row>
    <row r="16" spans="2:122" s="38" customFormat="1" x14ac:dyDescent="0.25">
      <c r="B16" s="31" t="s">
        <v>23</v>
      </c>
      <c r="C16" s="56">
        <v>4.8491302877664566E-3</v>
      </c>
      <c r="D16" s="57">
        <v>8.0283274428438745E-7</v>
      </c>
      <c r="E16" s="57">
        <v>2.1676013246178627E-2</v>
      </c>
      <c r="F16" s="57">
        <v>1.8568882718682289E-2</v>
      </c>
      <c r="G16" s="57">
        <v>1.9275068552815355E-5</v>
      </c>
      <c r="H16" s="57">
        <v>3.4205262636533007E-5</v>
      </c>
      <c r="I16" s="57">
        <v>4.2885752918664366E-5</v>
      </c>
      <c r="J16" s="57">
        <v>2.548361080698669E-4</v>
      </c>
      <c r="K16" s="57">
        <v>5.3569965530186892E-4</v>
      </c>
      <c r="L16" s="57">
        <v>6.1276386986719444E-6</v>
      </c>
      <c r="M16" s="57">
        <v>8.4545352729037404E-4</v>
      </c>
      <c r="N16" s="57">
        <v>3.6251493729650974E-3</v>
      </c>
      <c r="O16" s="57">
        <v>8.1083022058010101E-2</v>
      </c>
      <c r="P16" s="57">
        <v>1.2226456601638347E-4</v>
      </c>
      <c r="Q16" s="57">
        <v>6.3640051521360874E-3</v>
      </c>
      <c r="R16" s="57">
        <v>3.252887399867177E-3</v>
      </c>
      <c r="S16" s="57">
        <v>4.5585064799524844E-4</v>
      </c>
      <c r="T16" s="57">
        <v>2.5977520272135735E-3</v>
      </c>
      <c r="U16" s="57">
        <v>1.9454321591183543E-3</v>
      </c>
      <c r="V16" s="57">
        <v>2.5385369081050158E-3</v>
      </c>
      <c r="W16" s="57">
        <v>1.1279846512479708E-4</v>
      </c>
      <c r="X16" s="57">
        <v>8.7472346876893425E-7</v>
      </c>
      <c r="Y16" s="57">
        <v>6.5505446400493383E-5</v>
      </c>
      <c r="Z16" s="57">
        <v>5.816186239826493E-5</v>
      </c>
      <c r="AA16" s="57">
        <v>1.2966298527317122E-5</v>
      </c>
      <c r="AB16" s="57">
        <v>8.9982688677991973E-7</v>
      </c>
      <c r="AC16" s="57">
        <v>1.6417152437497862E-5</v>
      </c>
      <c r="AD16" s="57">
        <v>0</v>
      </c>
      <c r="AE16" s="57">
        <v>0</v>
      </c>
      <c r="AF16" s="57">
        <v>1.0910292076005135E-5</v>
      </c>
      <c r="AG16" s="57">
        <v>0</v>
      </c>
      <c r="AH16" s="57">
        <v>0</v>
      </c>
      <c r="AI16" s="57">
        <v>8.0988735362552688E-7</v>
      </c>
      <c r="AJ16" s="57">
        <v>1.0100266808876768E-4</v>
      </c>
      <c r="AK16" s="57">
        <v>4.1456922190263867E-4</v>
      </c>
      <c r="AL16" s="57">
        <v>6.548356031998992E-4</v>
      </c>
      <c r="AM16" s="57">
        <v>1.0535000910749659E-5</v>
      </c>
      <c r="AN16" s="57">
        <v>6.5075596467067953E-6</v>
      </c>
      <c r="AO16" s="57">
        <v>8.0708268797025084E-5</v>
      </c>
      <c r="AP16" s="58">
        <v>5.4275658912956715E-3</v>
      </c>
      <c r="AQ16" s="56">
        <v>0</v>
      </c>
      <c r="AR16" s="57">
        <v>0</v>
      </c>
      <c r="AS16" s="57">
        <v>9.8149338737130165E-3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8">
        <v>0.23077768087387085</v>
      </c>
      <c r="CE16" s="56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7">
        <v>0</v>
      </c>
      <c r="DG16" s="57">
        <v>0</v>
      </c>
      <c r="DH16" s="57">
        <v>0</v>
      </c>
      <c r="DI16" s="57">
        <v>0</v>
      </c>
      <c r="DJ16" s="57">
        <v>0</v>
      </c>
      <c r="DK16" s="57">
        <v>0</v>
      </c>
      <c r="DL16" s="57">
        <v>0</v>
      </c>
      <c r="DM16" s="57">
        <v>0</v>
      </c>
      <c r="DN16" s="57">
        <v>0</v>
      </c>
      <c r="DO16" s="57">
        <v>0</v>
      </c>
      <c r="DP16" s="57">
        <v>0</v>
      </c>
      <c r="DQ16" s="57">
        <v>0</v>
      </c>
      <c r="DR16" s="58">
        <v>0</v>
      </c>
    </row>
    <row r="17" spans="2:122" s="38" customFormat="1" x14ac:dyDescent="0.25">
      <c r="B17" s="31" t="s">
        <v>24</v>
      </c>
      <c r="C17" s="56">
        <v>9.3676131218671799E-3</v>
      </c>
      <c r="D17" s="57">
        <v>6.0491834119602572E-7</v>
      </c>
      <c r="E17" s="57">
        <v>4.8302557319402695E-2</v>
      </c>
      <c r="F17" s="57">
        <v>2.2286247462034225E-2</v>
      </c>
      <c r="G17" s="57">
        <v>1.4523377103614621E-5</v>
      </c>
      <c r="H17" s="57">
        <v>2.5772978915483691E-5</v>
      </c>
      <c r="I17" s="57">
        <v>3.2313553674612194E-5</v>
      </c>
      <c r="J17" s="57">
        <v>1.9201388931833208E-4</v>
      </c>
      <c r="K17" s="57">
        <v>4.0363895823247731E-4</v>
      </c>
      <c r="L17" s="57">
        <v>4.6170525820343755E-6</v>
      </c>
      <c r="M17" s="57">
        <v>9.9758617579936981E-5</v>
      </c>
      <c r="N17" s="57">
        <v>4.2774665053002536E-4</v>
      </c>
      <c r="O17" s="57">
        <v>6.1094425618648529E-2</v>
      </c>
      <c r="P17" s="57">
        <v>9.2123882495798171E-5</v>
      </c>
      <c r="Q17" s="57">
        <v>1.4095978811383247E-2</v>
      </c>
      <c r="R17" s="57">
        <v>5.9455647133290768E-3</v>
      </c>
      <c r="S17" s="57">
        <v>9.7131764050573111E-4</v>
      </c>
      <c r="T17" s="57">
        <v>5.5352388881146908E-3</v>
      </c>
      <c r="U17" s="57">
        <v>4.1452883742749691E-3</v>
      </c>
      <c r="V17" s="57">
        <v>5.4090642370283604E-3</v>
      </c>
      <c r="W17" s="57">
        <v>8.4991370385978371E-5</v>
      </c>
      <c r="X17" s="57">
        <v>6.5908659507840639E-7</v>
      </c>
      <c r="Y17" s="57">
        <v>4.935703327646479E-5</v>
      </c>
      <c r="Z17" s="57">
        <v>4.3823791202157736E-5</v>
      </c>
      <c r="AA17" s="57">
        <v>9.769844837137498E-6</v>
      </c>
      <c r="AB17" s="57">
        <v>6.780014700780157E-7</v>
      </c>
      <c r="AC17" s="57">
        <v>1.2369993783067912E-5</v>
      </c>
      <c r="AD17" s="57">
        <v>0</v>
      </c>
      <c r="AE17" s="57">
        <v>0</v>
      </c>
      <c r="AF17" s="57">
        <v>8.2206852312083356E-6</v>
      </c>
      <c r="AG17" s="57">
        <v>0</v>
      </c>
      <c r="AH17" s="57">
        <v>0</v>
      </c>
      <c r="AI17" s="57">
        <v>6.1023382613711874E-7</v>
      </c>
      <c r="AJ17" s="57">
        <v>7.6103475294075906E-5</v>
      </c>
      <c r="AK17" s="57">
        <v>3.1236957875080407E-4</v>
      </c>
      <c r="AL17" s="57">
        <v>4.9340544501319528E-4</v>
      </c>
      <c r="AM17" s="57">
        <v>7.9379115049960092E-6</v>
      </c>
      <c r="AN17" s="57">
        <v>4.9033151299227029E-6</v>
      </c>
      <c r="AO17" s="57">
        <v>6.0812057199655101E-5</v>
      </c>
      <c r="AP17" s="58">
        <v>4.0895622223615646E-3</v>
      </c>
      <c r="AQ17" s="56">
        <v>0</v>
      </c>
      <c r="AR17" s="57">
        <v>0</v>
      </c>
      <c r="AS17" s="57">
        <v>5.2341551780700684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2.5042836666107178</v>
      </c>
      <c r="BC17" s="57">
        <v>0.40614938735961914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2.738085575401783E-3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3.0423176940530539E-4</v>
      </c>
      <c r="CD17" s="58">
        <v>0.8151889443397522</v>
      </c>
      <c r="CE17" s="56">
        <v>7.1223080158233643E-4</v>
      </c>
      <c r="CF17" s="57">
        <v>0</v>
      </c>
      <c r="CG17" s="57">
        <v>6.4100772142410278E-3</v>
      </c>
      <c r="CH17" s="57">
        <v>2.5640308856964111E-2</v>
      </c>
      <c r="CI17" s="57">
        <v>7.1223080158233643E-4</v>
      </c>
      <c r="CJ17" s="57">
        <v>7.1223080158233643E-4</v>
      </c>
      <c r="CK17" s="57">
        <v>1.4244616031646729E-3</v>
      </c>
      <c r="CL17" s="57">
        <v>5.6978464126586914E-3</v>
      </c>
      <c r="CM17" s="57">
        <v>3.5611542407423258E-3</v>
      </c>
      <c r="CN17" s="57">
        <v>0</v>
      </c>
      <c r="CO17" s="57">
        <v>1.4244616031646729E-3</v>
      </c>
      <c r="CP17" s="57">
        <v>7.1223080158233643E-4</v>
      </c>
      <c r="CQ17" s="57">
        <v>0.77633154392242432</v>
      </c>
      <c r="CR17" s="57">
        <v>0</v>
      </c>
      <c r="CS17" s="57">
        <v>3.5611542407423258E-3</v>
      </c>
      <c r="CT17" s="57">
        <v>0</v>
      </c>
      <c r="CU17" s="57">
        <v>7.1223080158233643E-4</v>
      </c>
      <c r="CV17" s="57">
        <v>4.2733848094940186E-3</v>
      </c>
      <c r="CW17" s="57">
        <v>2.1366924047470093E-3</v>
      </c>
      <c r="CX17" s="57">
        <v>3.3474847674369812E-2</v>
      </c>
      <c r="CY17" s="57">
        <v>1.4244616031646729E-3</v>
      </c>
      <c r="CZ17" s="57">
        <v>0</v>
      </c>
      <c r="DA17" s="57">
        <v>7.1223080158233643E-4</v>
      </c>
      <c r="DB17" s="57">
        <v>0</v>
      </c>
      <c r="DC17" s="57">
        <v>0</v>
      </c>
      <c r="DD17" s="57">
        <v>0</v>
      </c>
      <c r="DE17" s="57">
        <v>1.4244616031646729E-3</v>
      </c>
      <c r="DF17" s="57">
        <v>0</v>
      </c>
      <c r="DG17" s="57">
        <v>0</v>
      </c>
      <c r="DH17" s="57">
        <v>4.2733848094940186E-3</v>
      </c>
      <c r="DI17" s="57">
        <v>0</v>
      </c>
      <c r="DJ17" s="57">
        <v>2.1366924047470093E-3</v>
      </c>
      <c r="DK17" s="57">
        <v>0.3853168785572052</v>
      </c>
      <c r="DL17" s="57">
        <v>0</v>
      </c>
      <c r="DM17" s="57">
        <v>0.90880656242370605</v>
      </c>
      <c r="DN17" s="57">
        <v>8.1194311380386353E-2</v>
      </c>
      <c r="DO17" s="57">
        <v>1.4244616031646729E-3</v>
      </c>
      <c r="DP17" s="57">
        <v>1.4244616031646729E-3</v>
      </c>
      <c r="DQ17" s="57">
        <v>4.2733848094940186E-3</v>
      </c>
      <c r="DR17" s="58">
        <v>1.994246244430542E-2</v>
      </c>
    </row>
    <row r="18" spans="2:122" s="38" customFormat="1" ht="30" x14ac:dyDescent="0.25">
      <c r="B18" s="31" t="s">
        <v>25</v>
      </c>
      <c r="C18" s="56">
        <v>6.0829229187220335E-4</v>
      </c>
      <c r="D18" s="57">
        <v>8.2520114119688515E-7</v>
      </c>
      <c r="E18" s="57">
        <v>1.8819565593730658E-4</v>
      </c>
      <c r="F18" s="57">
        <v>8.6438580183312297E-4</v>
      </c>
      <c r="G18" s="57">
        <v>8.0647550930734724E-6</v>
      </c>
      <c r="H18" s="57">
        <v>6.687357381451875E-5</v>
      </c>
      <c r="I18" s="57">
        <v>4.7400120820384473E-5</v>
      </c>
      <c r="J18" s="57">
        <v>2.102809667121619E-4</v>
      </c>
      <c r="K18" s="57">
        <v>2.1159114112379029E-5</v>
      </c>
      <c r="L18" s="57">
        <v>0</v>
      </c>
      <c r="M18" s="57">
        <v>1.4406913351194817E-6</v>
      </c>
      <c r="N18" s="57">
        <v>6.1774194364261348E-6</v>
      </c>
      <c r="O18" s="57">
        <v>5.7077072597166989E-6</v>
      </c>
      <c r="P18" s="57">
        <v>5.6143641471862793E-2</v>
      </c>
      <c r="Q18" s="57">
        <v>1.5920833902782761E-5</v>
      </c>
      <c r="R18" s="57">
        <v>3.2829990232130513E-5</v>
      </c>
      <c r="S18" s="57">
        <v>1.680062723607989E-6</v>
      </c>
      <c r="T18" s="57">
        <v>9.5741579571040347E-6</v>
      </c>
      <c r="U18" s="57">
        <v>7.1699969339533709E-6</v>
      </c>
      <c r="V18" s="57">
        <v>9.3559174274560064E-6</v>
      </c>
      <c r="W18" s="57">
        <v>1.481298022554256E-5</v>
      </c>
      <c r="X18" s="57">
        <v>7.0556450282310834E-7</v>
      </c>
      <c r="Y18" s="57">
        <v>5.2837629482382908E-5</v>
      </c>
      <c r="Z18" s="57">
        <v>3.1743009458296001E-5</v>
      </c>
      <c r="AA18" s="57">
        <v>7.0766182034276426E-6</v>
      </c>
      <c r="AB18" s="57">
        <v>4.9109866040453198E-7</v>
      </c>
      <c r="AC18" s="57">
        <v>8.9599916464067064E-6</v>
      </c>
      <c r="AD18" s="57">
        <v>0</v>
      </c>
      <c r="AE18" s="57">
        <v>0</v>
      </c>
      <c r="AF18" s="57">
        <v>5.9545118347159587E-6</v>
      </c>
      <c r="AG18" s="57">
        <v>0</v>
      </c>
      <c r="AH18" s="57">
        <v>0</v>
      </c>
      <c r="AI18" s="57">
        <v>1.0954621529890574E-6</v>
      </c>
      <c r="AJ18" s="57">
        <v>7.673273648833856E-5</v>
      </c>
      <c r="AK18" s="57">
        <v>2.092695067403838E-4</v>
      </c>
      <c r="AL18" s="57">
        <v>9.6976262284442782E-4</v>
      </c>
      <c r="AM18" s="57">
        <v>2.4324303012690507E-5</v>
      </c>
      <c r="AN18" s="57">
        <v>5.7096567616099492E-5</v>
      </c>
      <c r="AO18" s="57">
        <v>1.0187023690377828E-5</v>
      </c>
      <c r="AP18" s="58">
        <v>8.2972750533372164E-4</v>
      </c>
      <c r="AQ18" s="56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57">
        <v>2.6661690208129585E-4</v>
      </c>
      <c r="AY18" s="57">
        <v>0</v>
      </c>
      <c r="AZ18" s="57">
        <v>0</v>
      </c>
      <c r="BA18" s="57">
        <v>1.3970724539831281E-3</v>
      </c>
      <c r="BB18" s="57">
        <v>0</v>
      </c>
      <c r="BC18" s="57">
        <v>0</v>
      </c>
      <c r="BD18" s="57">
        <v>4.3277252465486526E-2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4.5858104713261127E-3</v>
      </c>
      <c r="BL18" s="57">
        <v>0</v>
      </c>
      <c r="BM18" s="57">
        <v>0</v>
      </c>
      <c r="BN18" s="57">
        <v>0</v>
      </c>
      <c r="BO18" s="57">
        <v>1.1879740050062537E-3</v>
      </c>
      <c r="BP18" s="57">
        <v>1.1219941370654851E-4</v>
      </c>
      <c r="BQ18" s="57">
        <v>3.648136043921113E-4</v>
      </c>
      <c r="BR18" s="57">
        <v>1.1146636825287715E-4</v>
      </c>
      <c r="BS18" s="57">
        <v>4.7206041926983744E-5</v>
      </c>
      <c r="BT18" s="57">
        <v>0</v>
      </c>
      <c r="BU18" s="57">
        <v>0</v>
      </c>
      <c r="BV18" s="57">
        <v>0</v>
      </c>
      <c r="BW18" s="57">
        <v>1.6530245775356889E-3</v>
      </c>
      <c r="BX18" s="57">
        <v>0</v>
      </c>
      <c r="BY18" s="57">
        <v>0.40010663866996765</v>
      </c>
      <c r="BZ18" s="57">
        <v>1.2253711931407452E-2</v>
      </c>
      <c r="CA18" s="57">
        <v>0</v>
      </c>
      <c r="CB18" s="57">
        <v>0</v>
      </c>
      <c r="CC18" s="57">
        <v>1.6210306202992797E-3</v>
      </c>
      <c r="CD18" s="58">
        <v>0.327586829662323</v>
      </c>
      <c r="CE18" s="56">
        <v>2.5076346355490386E-4</v>
      </c>
      <c r="CF18" s="57">
        <v>0</v>
      </c>
      <c r="CG18" s="57">
        <v>0</v>
      </c>
      <c r="CH18" s="57">
        <v>1.6681221313774586E-3</v>
      </c>
      <c r="CI18" s="57">
        <v>0</v>
      </c>
      <c r="CJ18" s="57">
        <v>0</v>
      </c>
      <c r="CK18" s="57">
        <v>0</v>
      </c>
      <c r="CL18" s="57">
        <v>0</v>
      </c>
      <c r="CM18" s="57">
        <v>2.7256898465566337E-4</v>
      </c>
      <c r="CN18" s="57">
        <v>0</v>
      </c>
      <c r="CO18" s="57">
        <v>0</v>
      </c>
      <c r="CP18" s="57">
        <v>2.1805519736517454E-6</v>
      </c>
      <c r="CQ18" s="57">
        <v>0</v>
      </c>
      <c r="CR18" s="57">
        <v>2.1210229024291039E-2</v>
      </c>
      <c r="CS18" s="57">
        <v>5.8874901151284575E-4</v>
      </c>
      <c r="CT18" s="57">
        <v>0</v>
      </c>
      <c r="CU18" s="57">
        <v>1.4391642762348056E-3</v>
      </c>
      <c r="CV18" s="57">
        <v>1.7575249075889587E-3</v>
      </c>
      <c r="CW18" s="57">
        <v>0</v>
      </c>
      <c r="CX18" s="57">
        <v>1.8251219298690557E-3</v>
      </c>
      <c r="CY18" s="57">
        <v>2.8565229149535298E-4</v>
      </c>
      <c r="CZ18" s="57">
        <v>0</v>
      </c>
      <c r="DA18" s="57">
        <v>0</v>
      </c>
      <c r="DB18" s="57">
        <v>4.3392981751821935E-4</v>
      </c>
      <c r="DC18" s="57">
        <v>0</v>
      </c>
      <c r="DD18" s="57">
        <v>0</v>
      </c>
      <c r="DE18" s="57">
        <v>0</v>
      </c>
      <c r="DF18" s="57">
        <v>0</v>
      </c>
      <c r="DG18" s="57">
        <v>0</v>
      </c>
      <c r="DH18" s="57">
        <v>1.0989981237798929E-3</v>
      </c>
      <c r="DI18" s="57">
        <v>0</v>
      </c>
      <c r="DJ18" s="57">
        <v>0</v>
      </c>
      <c r="DK18" s="57">
        <v>6.7226416431367397E-3</v>
      </c>
      <c r="DL18" s="57">
        <v>0</v>
      </c>
      <c r="DM18" s="57">
        <v>4.6332370489835739E-2</v>
      </c>
      <c r="DN18" s="57">
        <v>0</v>
      </c>
      <c r="DO18" s="57">
        <v>0</v>
      </c>
      <c r="DP18" s="57">
        <v>0</v>
      </c>
      <c r="DQ18" s="57">
        <v>0</v>
      </c>
      <c r="DR18" s="58">
        <v>3.5542997065931559E-3</v>
      </c>
    </row>
    <row r="19" spans="2:122" s="38" customFormat="1" ht="30" x14ac:dyDescent="0.25">
      <c r="B19" s="31" t="s">
        <v>26</v>
      </c>
      <c r="C19" s="56">
        <v>0.15034119784832001</v>
      </c>
      <c r="D19" s="57">
        <v>8.571454236516729E-5</v>
      </c>
      <c r="E19" s="57">
        <v>0.15647068619728088</v>
      </c>
      <c r="F19" s="57">
        <v>0.75567668676376343</v>
      </c>
      <c r="G19" s="57">
        <v>0.10291342437267303</v>
      </c>
      <c r="H19" s="57">
        <v>0.38596954941749573</v>
      </c>
      <c r="I19" s="57">
        <v>3.027300164103508E-2</v>
      </c>
      <c r="J19" s="57">
        <v>0.57519125938415527</v>
      </c>
      <c r="K19" s="57">
        <v>0.31774753332138062</v>
      </c>
      <c r="L19" s="57">
        <v>1.2113755568861961E-2</v>
      </c>
      <c r="M19" s="57">
        <v>3.9255786687135696E-3</v>
      </c>
      <c r="N19" s="57">
        <v>1.6832159832119942E-2</v>
      </c>
      <c r="O19" s="57">
        <v>1.5552292577922344E-2</v>
      </c>
      <c r="P19" s="57">
        <v>1.3053590431809425E-2</v>
      </c>
      <c r="Q19" s="57">
        <v>0.63530838489532471</v>
      </c>
      <c r="R19" s="57">
        <v>2.5776917114853859E-2</v>
      </c>
      <c r="S19" s="57">
        <v>2.3226816207170486E-2</v>
      </c>
      <c r="T19" s="57">
        <v>0.13236244022846222</v>
      </c>
      <c r="U19" s="57">
        <v>9.9124982953071594E-2</v>
      </c>
      <c r="V19" s="57">
        <v>0.12934526801109314</v>
      </c>
      <c r="W19" s="57">
        <v>9.5905996859073639E-2</v>
      </c>
      <c r="X19" s="57">
        <v>9.3389957328327E-5</v>
      </c>
      <c r="Y19" s="57">
        <v>6.9936965592205524E-3</v>
      </c>
      <c r="Z19" s="57">
        <v>6.2096579931676388E-3</v>
      </c>
      <c r="AA19" s="57">
        <v>1.3843482593074441E-3</v>
      </c>
      <c r="AB19" s="57">
        <v>9.6070129075087607E-5</v>
      </c>
      <c r="AC19" s="57">
        <v>1.7527792369946837E-3</v>
      </c>
      <c r="AD19" s="57">
        <v>0</v>
      </c>
      <c r="AE19" s="57">
        <v>0</v>
      </c>
      <c r="AF19" s="57">
        <v>1.1648386716842651E-3</v>
      </c>
      <c r="AG19" s="57">
        <v>0</v>
      </c>
      <c r="AH19" s="57">
        <v>0</v>
      </c>
      <c r="AI19" s="57">
        <v>8.6467727669514716E-5</v>
      </c>
      <c r="AJ19" s="57">
        <v>0.11478256434202194</v>
      </c>
      <c r="AK19" s="57">
        <v>0.12391531467437744</v>
      </c>
      <c r="AL19" s="57">
        <v>6.9913603365421295E-2</v>
      </c>
      <c r="AM19" s="57">
        <v>0.12303414940834045</v>
      </c>
      <c r="AN19" s="57">
        <v>0.28908219933509827</v>
      </c>
      <c r="AO19" s="57">
        <v>0.11149189621210098</v>
      </c>
      <c r="AP19" s="58">
        <v>1.0871990919113159</v>
      </c>
      <c r="AQ19" s="56">
        <v>3.9285928010940552E-2</v>
      </c>
      <c r="AR19" s="57">
        <v>0</v>
      </c>
      <c r="AS19" s="57">
        <v>1.908703088760376</v>
      </c>
      <c r="AT19" s="57">
        <v>6.9973424077033997E-2</v>
      </c>
      <c r="AU19" s="57">
        <v>4.1509657166898251E-3</v>
      </c>
      <c r="AV19" s="57">
        <v>0.14884178340435028</v>
      </c>
      <c r="AW19" s="57">
        <v>0</v>
      </c>
      <c r="AX19" s="57">
        <v>4.5957122929394245E-3</v>
      </c>
      <c r="AY19" s="57">
        <v>2.0013585686683655E-2</v>
      </c>
      <c r="AZ19" s="57">
        <v>0.16692812740802765</v>
      </c>
      <c r="BA19" s="57">
        <v>4.447463434189558E-3</v>
      </c>
      <c r="BB19" s="57">
        <v>2.5054043158888817E-2</v>
      </c>
      <c r="BC19" s="57">
        <v>9.1765992343425751E-2</v>
      </c>
      <c r="BD19" s="57">
        <v>0.4265117347240448</v>
      </c>
      <c r="BE19" s="57">
        <v>43.158184051513672</v>
      </c>
      <c r="BF19" s="57">
        <v>2.9205011203885078E-2</v>
      </c>
      <c r="BG19" s="57">
        <v>2.0754828583449125E-3</v>
      </c>
      <c r="BH19" s="57">
        <v>3.542253514751792E-3</v>
      </c>
      <c r="BI19" s="57">
        <v>1.3499562628567219E-3</v>
      </c>
      <c r="BJ19" s="57">
        <v>2.0562105178833008</v>
      </c>
      <c r="BK19" s="57">
        <v>1.6205074787139893</v>
      </c>
      <c r="BL19" s="57">
        <v>0</v>
      </c>
      <c r="BM19" s="57">
        <v>0</v>
      </c>
      <c r="BN19" s="57">
        <v>0.62575811147689819</v>
      </c>
      <c r="BO19" s="57">
        <v>1.3149337768554688</v>
      </c>
      <c r="BP19" s="57">
        <v>0.12419025599956512</v>
      </c>
      <c r="BQ19" s="57">
        <v>4.9645271301269531</v>
      </c>
      <c r="BR19" s="57">
        <v>0.12337887287139893</v>
      </c>
      <c r="BS19" s="57">
        <v>5.2250988781452179E-2</v>
      </c>
      <c r="BT19" s="57">
        <v>8.7147415615618229E-4</v>
      </c>
      <c r="BU19" s="57">
        <v>0</v>
      </c>
      <c r="BV19" s="57">
        <v>1.8018597984337248E-5</v>
      </c>
      <c r="BW19" s="57">
        <v>7.7089364640414715E-3</v>
      </c>
      <c r="BX19" s="57">
        <v>3.0662293434143066</v>
      </c>
      <c r="BY19" s="57">
        <v>2.9649757198058069E-4</v>
      </c>
      <c r="BZ19" s="57">
        <v>2.2195806503295898</v>
      </c>
      <c r="CA19" s="57">
        <v>0</v>
      </c>
      <c r="CB19" s="57">
        <v>2.9335470199584961</v>
      </c>
      <c r="CC19" s="57">
        <v>0.38085111975669861</v>
      </c>
      <c r="CD19" s="58">
        <v>30.640949249267578</v>
      </c>
      <c r="CE19" s="56">
        <v>9.907185286283493E-2</v>
      </c>
      <c r="CF19" s="57">
        <v>8.1540620885789394E-4</v>
      </c>
      <c r="CG19" s="57">
        <v>8.9694680646061897E-3</v>
      </c>
      <c r="CH19" s="57">
        <v>4.0770308114588261E-3</v>
      </c>
      <c r="CI19" s="57">
        <v>0</v>
      </c>
      <c r="CJ19" s="57">
        <v>0.10885673016309738</v>
      </c>
      <c r="CK19" s="57">
        <v>0.15737339854240417</v>
      </c>
      <c r="CL19" s="57">
        <v>0.86636912822723389</v>
      </c>
      <c r="CM19" s="57">
        <v>0.10885673016309738</v>
      </c>
      <c r="CN19" s="57">
        <v>0</v>
      </c>
      <c r="CO19" s="57">
        <v>0.15533487498760223</v>
      </c>
      <c r="CP19" s="57">
        <v>0.24299104511737823</v>
      </c>
      <c r="CQ19" s="57">
        <v>3.8731794804334641E-2</v>
      </c>
      <c r="CR19" s="57">
        <v>0.20792856812477112</v>
      </c>
      <c r="CS19" s="57">
        <v>66.423393249511719</v>
      </c>
      <c r="CT19" s="57">
        <v>1.2638796120882034E-2</v>
      </c>
      <c r="CU19" s="57">
        <v>0</v>
      </c>
      <c r="CV19" s="57">
        <v>0.99928027391433716</v>
      </c>
      <c r="CW19" s="57">
        <v>9.6217930316925049E-2</v>
      </c>
      <c r="CX19" s="57">
        <v>0.46518924832344055</v>
      </c>
      <c r="CY19" s="57">
        <v>0.90224689245223999</v>
      </c>
      <c r="CZ19" s="57">
        <v>0</v>
      </c>
      <c r="DA19" s="57">
        <v>4.0770310442894697E-4</v>
      </c>
      <c r="DB19" s="57">
        <v>0.17205069959163666</v>
      </c>
      <c r="DC19" s="57">
        <v>0</v>
      </c>
      <c r="DD19" s="57">
        <v>0</v>
      </c>
      <c r="DE19" s="57">
        <v>0.28946918249130249</v>
      </c>
      <c r="DF19" s="57">
        <v>0</v>
      </c>
      <c r="DG19" s="57">
        <v>0</v>
      </c>
      <c r="DH19" s="57">
        <v>0</v>
      </c>
      <c r="DI19" s="57">
        <v>0</v>
      </c>
      <c r="DJ19" s="57">
        <v>0</v>
      </c>
      <c r="DK19" s="57">
        <v>0.71429580450057983</v>
      </c>
      <c r="DL19" s="57">
        <v>1.2231093132868409E-3</v>
      </c>
      <c r="DM19" s="57">
        <v>9.2140898108482361E-2</v>
      </c>
      <c r="DN19" s="57">
        <v>1.2231091968715191E-2</v>
      </c>
      <c r="DO19" s="57">
        <v>0.55692243576049805</v>
      </c>
      <c r="DP19" s="57">
        <v>0.92140895128250122</v>
      </c>
      <c r="DQ19" s="57">
        <v>17.061967849731445</v>
      </c>
      <c r="DR19" s="58">
        <v>3.5409011840820313</v>
      </c>
    </row>
    <row r="20" spans="2:122" s="38" customFormat="1" ht="30" x14ac:dyDescent="0.25">
      <c r="B20" s="31" t="s">
        <v>27</v>
      </c>
      <c r="C20" s="56">
        <v>0.14837700128555298</v>
      </c>
      <c r="D20" s="57">
        <v>1.535278744995594E-3</v>
      </c>
      <c r="E20" s="57">
        <v>1.6981065273284912</v>
      </c>
      <c r="F20" s="57">
        <v>6.5313331782817841E-2</v>
      </c>
      <c r="G20" s="57">
        <v>4.0775496512651443E-2</v>
      </c>
      <c r="H20" s="57">
        <v>4.9935869872570038E-2</v>
      </c>
      <c r="I20" s="57">
        <v>1.6313988715410233E-2</v>
      </c>
      <c r="J20" s="57">
        <v>8.7356425821781158E-2</v>
      </c>
      <c r="K20" s="57">
        <v>8.3814710378646851E-2</v>
      </c>
      <c r="L20" s="57">
        <v>6.9472804898396134E-4</v>
      </c>
      <c r="M20" s="57">
        <v>2.7404932770878077E-3</v>
      </c>
      <c r="N20" s="57">
        <v>1.1750730685889721E-2</v>
      </c>
      <c r="O20" s="57">
        <v>1.0857239365577698E-2</v>
      </c>
      <c r="P20" s="57">
        <v>1.1361546814441681E-2</v>
      </c>
      <c r="Q20" s="57">
        <v>6.5382495522499084E-3</v>
      </c>
      <c r="R20" s="57">
        <v>1.7933294177055359E-2</v>
      </c>
      <c r="S20" s="57">
        <v>1.0114269098266959E-3</v>
      </c>
      <c r="T20" s="57">
        <v>5.7638096623122692E-3</v>
      </c>
      <c r="U20" s="57">
        <v>4.3164626695215702E-3</v>
      </c>
      <c r="V20" s="57">
        <v>5.6324247270822525E-3</v>
      </c>
      <c r="W20" s="57">
        <v>3.5159923136234283E-2</v>
      </c>
      <c r="X20" s="57">
        <v>3.8545284769497812E-4</v>
      </c>
      <c r="Y20" s="57">
        <v>2.8865417465567589E-2</v>
      </c>
      <c r="Z20" s="57">
        <v>2.215102082118392E-3</v>
      </c>
      <c r="AA20" s="57">
        <v>4.9382314318791032E-4</v>
      </c>
      <c r="AB20" s="57">
        <v>3.4270025935256854E-5</v>
      </c>
      <c r="AC20" s="57">
        <v>6.2524934764951468E-4</v>
      </c>
      <c r="AD20" s="57">
        <v>0</v>
      </c>
      <c r="AE20" s="57">
        <v>0</v>
      </c>
      <c r="AF20" s="57">
        <v>4.1551989852450788E-4</v>
      </c>
      <c r="AG20" s="57">
        <v>0</v>
      </c>
      <c r="AH20" s="57">
        <v>0</v>
      </c>
      <c r="AI20" s="57">
        <v>1.0942729422822595E-3</v>
      </c>
      <c r="AJ20" s="57">
        <v>0.10569512099027634</v>
      </c>
      <c r="AK20" s="57">
        <v>2.9599899426102638E-2</v>
      </c>
      <c r="AL20" s="57">
        <v>2.4102869033813477</v>
      </c>
      <c r="AM20" s="57">
        <v>1.1892178095877171E-2</v>
      </c>
      <c r="AN20" s="57">
        <v>3.360183909535408E-2</v>
      </c>
      <c r="AO20" s="57">
        <v>5.1718335598707199E-2</v>
      </c>
      <c r="AP20" s="58">
        <v>0.40558066964149475</v>
      </c>
      <c r="AQ20" s="56">
        <v>0.10408672690391541</v>
      </c>
      <c r="AR20" s="57">
        <v>0.13219930231571198</v>
      </c>
      <c r="AS20" s="57">
        <v>7.5762271881103516E-2</v>
      </c>
      <c r="AT20" s="57">
        <v>6.0886307619512081E-3</v>
      </c>
      <c r="AU20" s="57">
        <v>1.2182559294160455E-4</v>
      </c>
      <c r="AV20" s="57">
        <v>8.9859608560800552E-3</v>
      </c>
      <c r="AW20" s="57">
        <v>1.0752432281151414E-3</v>
      </c>
      <c r="AX20" s="57">
        <v>3.0986074125394225E-4</v>
      </c>
      <c r="AY20" s="57">
        <v>8.4748229710385203E-4</v>
      </c>
      <c r="AZ20" s="57">
        <v>0</v>
      </c>
      <c r="BA20" s="57">
        <v>2.4894793750718236E-4</v>
      </c>
      <c r="BB20" s="57">
        <v>5.031926411902532E-5</v>
      </c>
      <c r="BC20" s="57">
        <v>4.7406044905073941E-4</v>
      </c>
      <c r="BD20" s="57">
        <v>7.1983034722507E-3</v>
      </c>
      <c r="BE20" s="57">
        <v>2.5424468913115561E-4</v>
      </c>
      <c r="BF20" s="57">
        <v>4.8685874938964844</v>
      </c>
      <c r="BG20" s="57">
        <v>6.144247017800808E-4</v>
      </c>
      <c r="BH20" s="57">
        <v>5.1126725971698761E-2</v>
      </c>
      <c r="BI20" s="57">
        <v>1.9484443590044975E-2</v>
      </c>
      <c r="BJ20" s="57">
        <v>3.0959588475525379E-3</v>
      </c>
      <c r="BK20" s="57">
        <v>6.4670845866203308E-2</v>
      </c>
      <c r="BL20" s="57">
        <v>2.4771213065832853E-4</v>
      </c>
      <c r="BM20" s="57">
        <v>2.2634830384049565E-4</v>
      </c>
      <c r="BN20" s="57">
        <v>7.9504437744617462E-3</v>
      </c>
      <c r="BO20" s="57">
        <v>9.9890097044408321E-4</v>
      </c>
      <c r="BP20" s="57">
        <v>9.4342212832998484E-5</v>
      </c>
      <c r="BQ20" s="57">
        <v>0.18306632339954376</v>
      </c>
      <c r="BR20" s="57">
        <v>9.3725844635628164E-5</v>
      </c>
      <c r="BS20" s="57">
        <v>3.9692924474366009E-5</v>
      </c>
      <c r="BT20" s="57">
        <v>1.5049453941173851E-4</v>
      </c>
      <c r="BU20" s="57">
        <v>0</v>
      </c>
      <c r="BV20" s="57">
        <v>3.1116251193452626E-6</v>
      </c>
      <c r="BW20" s="57">
        <v>2.4100278096739203E-4</v>
      </c>
      <c r="BX20" s="57">
        <v>7.1506321546621621E-5</v>
      </c>
      <c r="BY20" s="57">
        <v>8.4271524101495743E-3</v>
      </c>
      <c r="BZ20" s="57">
        <v>1.4811315536499023</v>
      </c>
      <c r="CA20" s="57">
        <v>5.6675379164516926E-4</v>
      </c>
      <c r="CB20" s="57">
        <v>0</v>
      </c>
      <c r="CC20" s="57">
        <v>6.6114209592342377E-2</v>
      </c>
      <c r="CD20" s="58">
        <v>0.26203888654708862</v>
      </c>
      <c r="CE20" s="56">
        <v>4.6204470098018646E-2</v>
      </c>
      <c r="CF20" s="57">
        <v>0.83698481321334839</v>
      </c>
      <c r="CG20" s="57">
        <v>9.5302201807498932E-2</v>
      </c>
      <c r="CH20" s="57">
        <v>1.8393675088882446</v>
      </c>
      <c r="CI20" s="57">
        <v>4.6204470098018646E-2</v>
      </c>
      <c r="CJ20" s="57">
        <v>1.78856011480093E-2</v>
      </c>
      <c r="CK20" s="57">
        <v>6.0539253056049347E-2</v>
      </c>
      <c r="CL20" s="57">
        <v>0.18319588899612427</v>
      </c>
      <c r="CM20" s="57">
        <v>1.1529199779033661E-2</v>
      </c>
      <c r="CN20" s="57">
        <v>0</v>
      </c>
      <c r="CO20" s="57">
        <v>6.7947753705084324E-3</v>
      </c>
      <c r="CP20" s="57">
        <v>1.7534903599880636E-4</v>
      </c>
      <c r="CQ20" s="57">
        <v>4.3837258999701589E-5</v>
      </c>
      <c r="CR20" s="57">
        <v>1.8323974683880806E-2</v>
      </c>
      <c r="CS20" s="57">
        <v>3.4938294440507889E-2</v>
      </c>
      <c r="CT20" s="57">
        <v>4.6979513168334961</v>
      </c>
      <c r="CU20" s="57">
        <v>6.7509375512599945E-3</v>
      </c>
      <c r="CV20" s="57">
        <v>1.8060950562357903E-2</v>
      </c>
      <c r="CW20" s="57">
        <v>8.7674517999403179E-5</v>
      </c>
      <c r="CX20" s="57">
        <v>4.0330276824533939E-3</v>
      </c>
      <c r="CY20" s="57">
        <v>0.10367511957883835</v>
      </c>
      <c r="CZ20" s="57">
        <v>1.0623959302902222</v>
      </c>
      <c r="DA20" s="57">
        <v>5.2867736667394638E-2</v>
      </c>
      <c r="DB20" s="57">
        <v>3.6910973489284515E-2</v>
      </c>
      <c r="DC20" s="57">
        <v>4.64674923568964E-3</v>
      </c>
      <c r="DD20" s="57">
        <v>0</v>
      </c>
      <c r="DE20" s="57">
        <v>3.3184804022312164E-2</v>
      </c>
      <c r="DF20" s="57">
        <v>0</v>
      </c>
      <c r="DG20" s="57">
        <v>1.3151176972314715E-4</v>
      </c>
      <c r="DH20" s="57">
        <v>7.9345442354679108E-3</v>
      </c>
      <c r="DI20" s="57">
        <v>0</v>
      </c>
      <c r="DJ20" s="57">
        <v>3.9453530916944146E-4</v>
      </c>
      <c r="DK20" s="57">
        <v>6.080227717757225E-2</v>
      </c>
      <c r="DL20" s="57">
        <v>0.25561505556106567</v>
      </c>
      <c r="DM20" s="57">
        <v>0.29840022325515747</v>
      </c>
      <c r="DN20" s="57">
        <v>9.9731512069702148</v>
      </c>
      <c r="DO20" s="57">
        <v>4.6116799116134644E-2</v>
      </c>
      <c r="DP20" s="57">
        <v>1.9463742151856422E-2</v>
      </c>
      <c r="DQ20" s="57">
        <v>9.9861279129981995E-2</v>
      </c>
      <c r="DR20" s="58">
        <v>1.215431809425354</v>
      </c>
    </row>
    <row r="21" spans="2:122" s="38" customFormat="1" x14ac:dyDescent="0.25">
      <c r="B21" s="31" t="s">
        <v>28</v>
      </c>
      <c r="C21" s="56">
        <v>2.7440218925476074</v>
      </c>
      <c r="D21" s="57">
        <v>9.2173711163923144E-4</v>
      </c>
      <c r="E21" s="57">
        <v>0.19256114959716797</v>
      </c>
      <c r="F21" s="57">
        <v>4.9591574668884277</v>
      </c>
      <c r="G21" s="57">
        <v>1.5019452199339867E-2</v>
      </c>
      <c r="H21" s="57">
        <v>6.0752555727958679E-2</v>
      </c>
      <c r="I21" s="57">
        <v>5.1094479858875275E-2</v>
      </c>
      <c r="J21" s="57">
        <v>0.20478828251361847</v>
      </c>
      <c r="K21" s="57">
        <v>9.5812931656837463E-2</v>
      </c>
      <c r="L21" s="57">
        <v>4.6384814195334911E-3</v>
      </c>
      <c r="M21" s="57">
        <v>0.11039943248033524</v>
      </c>
      <c r="N21" s="57">
        <v>0.11880388110876083</v>
      </c>
      <c r="O21" s="57">
        <v>0.43737861514091492</v>
      </c>
      <c r="P21" s="57">
        <v>9.8092317581176758E-2</v>
      </c>
      <c r="Q21" s="57">
        <v>0.63277131319046021</v>
      </c>
      <c r="R21" s="57">
        <v>9.4586104154586792E-2</v>
      </c>
      <c r="S21" s="57">
        <v>9.1727130115032196E-2</v>
      </c>
      <c r="T21" s="57">
        <v>0.52272456884384155</v>
      </c>
      <c r="U21" s="57">
        <v>9.8246917128562927E-2</v>
      </c>
      <c r="V21" s="57">
        <v>0.51080918312072754</v>
      </c>
      <c r="W21" s="57">
        <v>0.12323605269193649</v>
      </c>
      <c r="X21" s="57">
        <v>9.468782227486372E-4</v>
      </c>
      <c r="Y21" s="57">
        <v>7.0908896625041962E-2</v>
      </c>
      <c r="Z21" s="57">
        <v>4.6931155025959015E-2</v>
      </c>
      <c r="AA21" s="57">
        <v>1.0462583974003792E-2</v>
      </c>
      <c r="AB21" s="57">
        <v>7.260757265612483E-4</v>
      </c>
      <c r="AC21" s="57">
        <v>3.1048755627125502E-3</v>
      </c>
      <c r="AD21" s="57">
        <v>0</v>
      </c>
      <c r="AE21" s="57">
        <v>0</v>
      </c>
      <c r="AF21" s="57">
        <v>2.0633968524634838E-3</v>
      </c>
      <c r="AG21" s="57">
        <v>0</v>
      </c>
      <c r="AH21" s="57">
        <v>0</v>
      </c>
      <c r="AI21" s="57">
        <v>2.6629860512912273E-3</v>
      </c>
      <c r="AJ21" s="57">
        <v>1.9395017996430397E-2</v>
      </c>
      <c r="AK21" s="57">
        <v>0.11915753781795502</v>
      </c>
      <c r="AL21" s="57">
        <v>0.18199034035205841</v>
      </c>
      <c r="AM21" s="57">
        <v>1.1082940734922886E-2</v>
      </c>
      <c r="AN21" s="57">
        <v>8.0474633723497391E-3</v>
      </c>
      <c r="AO21" s="57">
        <v>7.8889831900596619E-2</v>
      </c>
      <c r="AP21" s="58">
        <v>0.49285674095153809</v>
      </c>
      <c r="AQ21" s="56">
        <v>3.7898156642913818</v>
      </c>
      <c r="AR21" s="57">
        <v>0.47935682535171509</v>
      </c>
      <c r="AS21" s="57">
        <v>1.6179156303405762</v>
      </c>
      <c r="AT21" s="57">
        <v>1.1232185177505016E-2</v>
      </c>
      <c r="AU21" s="57">
        <v>2.6923179626464844E-2</v>
      </c>
      <c r="AV21" s="57">
        <v>6.7633590660989285E-3</v>
      </c>
      <c r="AW21" s="57">
        <v>0</v>
      </c>
      <c r="AX21" s="57">
        <v>3.6171446554362774E-3</v>
      </c>
      <c r="AY21" s="57">
        <v>2.0941363181918859E-3</v>
      </c>
      <c r="AZ21" s="57">
        <v>0</v>
      </c>
      <c r="BA21" s="57">
        <v>0.22625690698623657</v>
      </c>
      <c r="BB21" s="57">
        <v>2.2023500874638557E-2</v>
      </c>
      <c r="BC21" s="57">
        <v>0.19613741338253021</v>
      </c>
      <c r="BD21" s="57">
        <v>2.563062496483326E-2</v>
      </c>
      <c r="BE21" s="57">
        <v>2.8556406032294035E-3</v>
      </c>
      <c r="BF21" s="57">
        <v>5.4517682641744614E-2</v>
      </c>
      <c r="BG21" s="57">
        <v>1.8065383434295654</v>
      </c>
      <c r="BH21" s="57">
        <v>2.5403499603271484</v>
      </c>
      <c r="BI21" s="57">
        <v>0.96812987327575684</v>
      </c>
      <c r="BJ21" s="57">
        <v>6.401634693145752</v>
      </c>
      <c r="BK21" s="57">
        <v>5.7613801211118698E-2</v>
      </c>
      <c r="BL21" s="57">
        <v>5.2356695050548296E-6</v>
      </c>
      <c r="BM21" s="57">
        <v>4.7841213017818518E-6</v>
      </c>
      <c r="BN21" s="57">
        <v>6.7132600815966725E-4</v>
      </c>
      <c r="BO21" s="57">
        <v>2.787081990391016E-3</v>
      </c>
      <c r="BP21" s="57">
        <v>2.6322877965867519E-4</v>
      </c>
      <c r="BQ21" s="57">
        <v>4.679662361741066E-2</v>
      </c>
      <c r="BR21" s="57">
        <v>2.6150900521315634E-4</v>
      </c>
      <c r="BS21" s="57">
        <v>1.1074914800701663E-4</v>
      </c>
      <c r="BT21" s="57">
        <v>7.6178512535989285E-3</v>
      </c>
      <c r="BU21" s="57">
        <v>0</v>
      </c>
      <c r="BV21" s="57">
        <v>1.5750668535474688E-4</v>
      </c>
      <c r="BW21" s="57">
        <v>0.52758204936981201</v>
      </c>
      <c r="BX21" s="57">
        <v>1.0019791261584032E-5</v>
      </c>
      <c r="BY21" s="57">
        <v>0.46230316162109375</v>
      </c>
      <c r="BZ21" s="57">
        <v>0.10877484828233719</v>
      </c>
      <c r="CA21" s="57">
        <v>0</v>
      </c>
      <c r="CB21" s="57">
        <v>0</v>
      </c>
      <c r="CC21" s="57">
        <v>3.0720680952072144E-2</v>
      </c>
      <c r="CD21" s="58">
        <v>0.72199606895446777</v>
      </c>
      <c r="CE21" s="56">
        <v>14.696359634399414</v>
      </c>
      <c r="CF21" s="57">
        <v>0</v>
      </c>
      <c r="CG21" s="57">
        <v>1.9860260654240847E-3</v>
      </c>
      <c r="CH21" s="57">
        <v>9.8232355117797852</v>
      </c>
      <c r="CI21" s="57">
        <v>6.8109013140201569E-2</v>
      </c>
      <c r="CJ21" s="57">
        <v>0.23084633052349091</v>
      </c>
      <c r="CK21" s="57">
        <v>0.22640697658061981</v>
      </c>
      <c r="CL21" s="57">
        <v>0.94920361042022705</v>
      </c>
      <c r="CM21" s="57">
        <v>1.8604390621185303</v>
      </c>
      <c r="CN21" s="57">
        <v>0</v>
      </c>
      <c r="CO21" s="57">
        <v>2.8390827178955078</v>
      </c>
      <c r="CP21" s="57">
        <v>0.21075242757797241</v>
      </c>
      <c r="CQ21" s="57">
        <v>0.48061829805374146</v>
      </c>
      <c r="CR21" s="57">
        <v>0.12044663727283478</v>
      </c>
      <c r="CS21" s="57">
        <v>1.2525984048843384</v>
      </c>
      <c r="CT21" s="57">
        <v>0.94301193952560425</v>
      </c>
      <c r="CU21" s="57">
        <v>4.2447218894958496</v>
      </c>
      <c r="CV21" s="57">
        <v>8.6138629913330078</v>
      </c>
      <c r="CW21" s="57">
        <v>1.1210533380508423</v>
      </c>
      <c r="CX21" s="57">
        <v>33.236965179443359</v>
      </c>
      <c r="CY21" s="57">
        <v>1.0779448747634888</v>
      </c>
      <c r="CZ21" s="57">
        <v>0.45129522681236267</v>
      </c>
      <c r="DA21" s="57">
        <v>0.43482291698455811</v>
      </c>
      <c r="DB21" s="57">
        <v>0.24813644587993622</v>
      </c>
      <c r="DC21" s="57">
        <v>9.4160996377468109E-2</v>
      </c>
      <c r="DD21" s="57">
        <v>3.9253223687410355E-2</v>
      </c>
      <c r="DE21" s="57">
        <v>0.81567257642745972</v>
      </c>
      <c r="DF21" s="57">
        <v>0</v>
      </c>
      <c r="DG21" s="57">
        <v>3.8318619132041931E-2</v>
      </c>
      <c r="DH21" s="57">
        <v>0.12663836777210236</v>
      </c>
      <c r="DI21" s="57">
        <v>0</v>
      </c>
      <c r="DJ21" s="57">
        <v>9.7665756940841675E-2</v>
      </c>
      <c r="DK21" s="57">
        <v>3.4584891796112061</v>
      </c>
      <c r="DL21" s="57">
        <v>1.7523759976029396E-2</v>
      </c>
      <c r="DM21" s="57">
        <v>3.5047519486397505E-3</v>
      </c>
      <c r="DN21" s="57">
        <v>2.1378986835479736</v>
      </c>
      <c r="DO21" s="57">
        <v>1.6355508705601096E-3</v>
      </c>
      <c r="DP21" s="57">
        <v>5.8412534417584538E-4</v>
      </c>
      <c r="DQ21" s="57">
        <v>0.10654446482658386</v>
      </c>
      <c r="DR21" s="58">
        <v>1.04243004322052</v>
      </c>
    </row>
    <row r="22" spans="2:122" s="38" customFormat="1" ht="30" x14ac:dyDescent="0.25">
      <c r="B22" s="31" t="s">
        <v>29</v>
      </c>
      <c r="C22" s="56">
        <v>1.2630974054336548</v>
      </c>
      <c r="D22" s="57">
        <v>1.2697452621068805E-4</v>
      </c>
      <c r="E22" s="57">
        <v>3.8959786295890808E-2</v>
      </c>
      <c r="F22" s="57">
        <v>1.4985790252685547</v>
      </c>
      <c r="G22" s="57">
        <v>3.0387991573661566E-3</v>
      </c>
      <c r="H22" s="57">
        <v>4.3147210963070393E-3</v>
      </c>
      <c r="I22" s="57">
        <v>6.6859787330031395E-3</v>
      </c>
      <c r="J22" s="57">
        <v>2.4533072486519814E-2</v>
      </c>
      <c r="K22" s="57">
        <v>8.5475072264671326E-2</v>
      </c>
      <c r="L22" s="57">
        <v>9.3847716925665736E-4</v>
      </c>
      <c r="M22" s="57">
        <v>5.7933959178626537E-3</v>
      </c>
      <c r="N22" s="57">
        <v>2.4036906659603119E-2</v>
      </c>
      <c r="O22" s="57">
        <v>2.2952180355787277E-2</v>
      </c>
      <c r="P22" s="57">
        <v>1.984645240008831E-2</v>
      </c>
      <c r="Q22" s="57">
        <v>2.9901113361120224E-2</v>
      </c>
      <c r="R22" s="57">
        <v>1.9137062132358551E-2</v>
      </c>
      <c r="S22" s="57">
        <v>2.4137392174452543E-3</v>
      </c>
      <c r="T22" s="57">
        <v>1.3755152933299541E-2</v>
      </c>
      <c r="U22" s="57">
        <v>1.9877733662724495E-2</v>
      </c>
      <c r="V22" s="57">
        <v>1.3441606424748898E-2</v>
      </c>
      <c r="W22" s="57">
        <v>1.7944341525435448E-2</v>
      </c>
      <c r="X22" s="57">
        <v>1.4146410103421658E-4</v>
      </c>
      <c r="Y22" s="57">
        <v>1.059382501989603E-2</v>
      </c>
      <c r="Z22" s="57">
        <v>9.4953104853630066E-3</v>
      </c>
      <c r="AA22" s="57">
        <v>2.1168345119804144E-3</v>
      </c>
      <c r="AB22" s="57">
        <v>1.4690273383166641E-4</v>
      </c>
      <c r="AC22" s="57">
        <v>2.7698709163814783E-3</v>
      </c>
      <c r="AD22" s="57">
        <v>0</v>
      </c>
      <c r="AE22" s="57">
        <v>0</v>
      </c>
      <c r="AF22" s="57">
        <v>1.8407638417556882E-3</v>
      </c>
      <c r="AG22" s="57">
        <v>0</v>
      </c>
      <c r="AH22" s="57">
        <v>0</v>
      </c>
      <c r="AI22" s="57">
        <v>6.4759202359709889E-5</v>
      </c>
      <c r="AJ22" s="57">
        <v>1.7302367836236954E-2</v>
      </c>
      <c r="AK22" s="57">
        <v>7.4803970754146576E-2</v>
      </c>
      <c r="AL22" s="57">
        <v>0.12030863761901855</v>
      </c>
      <c r="AM22" s="57">
        <v>1.8501392332836986E-3</v>
      </c>
      <c r="AN22" s="57">
        <v>1.3325449544936419E-3</v>
      </c>
      <c r="AO22" s="57">
        <v>1.3476715423166752E-2</v>
      </c>
      <c r="AP22" s="58">
        <v>0.23965094983577728</v>
      </c>
      <c r="AQ22" s="56">
        <v>6.88210129737854E-2</v>
      </c>
      <c r="AR22" s="57">
        <v>4.9436646513640881E-3</v>
      </c>
      <c r="AS22" s="57">
        <v>1.3144943714141846</v>
      </c>
      <c r="AT22" s="57">
        <v>7.5455931946635246E-3</v>
      </c>
      <c r="AU22" s="57">
        <v>4.7485199756920338E-3</v>
      </c>
      <c r="AV22" s="57">
        <v>0.43497744202613831</v>
      </c>
      <c r="AW22" s="57">
        <v>0</v>
      </c>
      <c r="AX22" s="57">
        <v>1.1708679609000683E-2</v>
      </c>
      <c r="AY22" s="57">
        <v>2.5368805509060621E-3</v>
      </c>
      <c r="AZ22" s="57">
        <v>1.8863982986658812E-3</v>
      </c>
      <c r="BA22" s="57">
        <v>5.1544208526611328</v>
      </c>
      <c r="BB22" s="57">
        <v>3.4995943307876587E-2</v>
      </c>
      <c r="BC22" s="57">
        <v>2.2118997573852539</v>
      </c>
      <c r="BD22" s="57">
        <v>5.2689057774841785E-3</v>
      </c>
      <c r="BE22" s="57">
        <v>0.17367874085903168</v>
      </c>
      <c r="BF22" s="57">
        <v>3.4605652093887329E-2</v>
      </c>
      <c r="BG22" s="57">
        <v>2.6409577578306198E-2</v>
      </c>
      <c r="BH22" s="57">
        <v>4.9473671913146973</v>
      </c>
      <c r="BI22" s="57">
        <v>1.885446310043335</v>
      </c>
      <c r="BJ22" s="57">
        <v>2.657024621963501</v>
      </c>
      <c r="BK22" s="57">
        <v>1.4687237739562988</v>
      </c>
      <c r="BL22" s="57">
        <v>9.8442705348134041E-4</v>
      </c>
      <c r="BM22" s="57">
        <v>8.9952553389593959E-4</v>
      </c>
      <c r="BN22" s="57">
        <v>3.9744459092617035E-2</v>
      </c>
      <c r="BO22" s="57">
        <v>1.1014572344720364E-2</v>
      </c>
      <c r="BP22" s="57">
        <v>1.0402824264019728E-3</v>
      </c>
      <c r="BQ22" s="57">
        <v>6.7649600096046925E-3</v>
      </c>
      <c r="BR22" s="57">
        <v>1.0334858670830727E-3</v>
      </c>
      <c r="BS22" s="57">
        <v>4.3768159230239689E-4</v>
      </c>
      <c r="BT22" s="57">
        <v>3.3224204089492559E-3</v>
      </c>
      <c r="BU22" s="57">
        <v>0</v>
      </c>
      <c r="BV22" s="57">
        <v>6.8694360379595309E-5</v>
      </c>
      <c r="BW22" s="57">
        <v>0.1833709329366684</v>
      </c>
      <c r="BX22" s="57">
        <v>2.6009284192696214E-4</v>
      </c>
      <c r="BY22" s="57">
        <v>0</v>
      </c>
      <c r="BZ22" s="57">
        <v>0.80075693130493164</v>
      </c>
      <c r="CA22" s="57">
        <v>2.4449769989587367E-4</v>
      </c>
      <c r="CB22" s="57">
        <v>0</v>
      </c>
      <c r="CC22" s="57">
        <v>0.28452089428901672</v>
      </c>
      <c r="CD22" s="58">
        <v>4.3380632400512695</v>
      </c>
      <c r="CE22" s="56">
        <v>3.8048210144042969</v>
      </c>
      <c r="CF22" s="57">
        <v>3.517637774348259E-2</v>
      </c>
      <c r="CG22" s="57">
        <v>1.5160114765167236</v>
      </c>
      <c r="CH22" s="57">
        <v>3.0047838687896729</v>
      </c>
      <c r="CI22" s="57">
        <v>0</v>
      </c>
      <c r="CJ22" s="57">
        <v>0.29872861504554749</v>
      </c>
      <c r="CK22" s="57">
        <v>3.5897940397262573E-2</v>
      </c>
      <c r="CL22" s="57">
        <v>1.4588274955749512</v>
      </c>
      <c r="CM22" s="57">
        <v>0.47010070085525513</v>
      </c>
      <c r="CN22" s="57">
        <v>0</v>
      </c>
      <c r="CO22" s="57">
        <v>0.46775558590888977</v>
      </c>
      <c r="CP22" s="57">
        <v>0.17479953169822693</v>
      </c>
      <c r="CQ22" s="57">
        <v>0.26517575979232788</v>
      </c>
      <c r="CR22" s="57">
        <v>0.26156792044639587</v>
      </c>
      <c r="CS22" s="57">
        <v>0.69649225473403931</v>
      </c>
      <c r="CT22" s="57">
        <v>5.3843307495117188</v>
      </c>
      <c r="CU22" s="57">
        <v>1.7299561500549316</v>
      </c>
      <c r="CV22" s="57">
        <v>13.207736968994141</v>
      </c>
      <c r="CW22" s="57">
        <v>1.7929128408432007</v>
      </c>
      <c r="CX22" s="57">
        <v>2.3923544883728027</v>
      </c>
      <c r="CY22" s="57">
        <v>1.420223593711853</v>
      </c>
      <c r="CZ22" s="57">
        <v>3.4454811364412308E-2</v>
      </c>
      <c r="DA22" s="57">
        <v>5.3035151213407516E-2</v>
      </c>
      <c r="DB22" s="57">
        <v>0.50960648059844971</v>
      </c>
      <c r="DC22" s="57">
        <v>0</v>
      </c>
      <c r="DD22" s="57">
        <v>0</v>
      </c>
      <c r="DE22" s="57">
        <v>3.3192068338394165E-2</v>
      </c>
      <c r="DF22" s="57">
        <v>0</v>
      </c>
      <c r="DG22" s="57">
        <v>0</v>
      </c>
      <c r="DH22" s="57">
        <v>0.49950453639030457</v>
      </c>
      <c r="DI22" s="57">
        <v>0</v>
      </c>
      <c r="DJ22" s="57">
        <v>0.61567676067352295</v>
      </c>
      <c r="DK22" s="57">
        <v>0.82853889465332031</v>
      </c>
      <c r="DL22" s="57">
        <v>0</v>
      </c>
      <c r="DM22" s="57">
        <v>1.4593685865402222</v>
      </c>
      <c r="DN22" s="57">
        <v>4.6901833266019821E-3</v>
      </c>
      <c r="DO22" s="57">
        <v>1.2627417454496026E-3</v>
      </c>
      <c r="DP22" s="57">
        <v>0.16090936958789825</v>
      </c>
      <c r="DQ22" s="57">
        <v>0.760711669921875</v>
      </c>
      <c r="DR22" s="58">
        <v>4.6416583061218262</v>
      </c>
    </row>
    <row r="23" spans="2:122" s="38" customFormat="1" x14ac:dyDescent="0.25">
      <c r="B23" s="31" t="s">
        <v>30</v>
      </c>
      <c r="C23" s="56">
        <v>7.0087620988488197E-3</v>
      </c>
      <c r="D23" s="57">
        <v>4.6576526074204594E-5</v>
      </c>
      <c r="E23" s="57">
        <v>1.5669418498873711E-2</v>
      </c>
      <c r="F23" s="57">
        <v>7.9795699566602707E-3</v>
      </c>
      <c r="G23" s="57">
        <v>1.3109671417623758E-3</v>
      </c>
      <c r="H23" s="57">
        <v>1.5827168244868517E-3</v>
      </c>
      <c r="I23" s="57">
        <v>2.4525364860892296E-3</v>
      </c>
      <c r="J23" s="57">
        <v>6.3184765167534351E-3</v>
      </c>
      <c r="K23" s="57">
        <v>3.7315299268811941E-3</v>
      </c>
      <c r="L23" s="57">
        <v>4.1295276605524123E-4</v>
      </c>
      <c r="M23" s="57">
        <v>2.2917278693057597E-4</v>
      </c>
      <c r="N23" s="57">
        <v>1.0593416169285774E-2</v>
      </c>
      <c r="O23" s="57">
        <v>9.0793299023061991E-4</v>
      </c>
      <c r="P23" s="57">
        <v>8.0317184329032898E-3</v>
      </c>
      <c r="Q23" s="57">
        <v>1.1145132593810558E-3</v>
      </c>
      <c r="R23" s="57">
        <v>7.9531418159604073E-3</v>
      </c>
      <c r="S23" s="57">
        <v>8.9968023530673236E-5</v>
      </c>
      <c r="T23" s="57">
        <v>5.1269994582980871E-4</v>
      </c>
      <c r="U23" s="57">
        <v>7.9325232654809952E-3</v>
      </c>
      <c r="V23" s="57">
        <v>5.0101306987926364E-4</v>
      </c>
      <c r="W23" s="57">
        <v>6.5823057666420937E-3</v>
      </c>
      <c r="X23" s="57">
        <v>5.1891562179662287E-5</v>
      </c>
      <c r="Y23" s="57">
        <v>3.8860049098730087E-3</v>
      </c>
      <c r="Z23" s="57">
        <v>3.8466707337647676E-3</v>
      </c>
      <c r="AA23" s="57">
        <v>8.5755647160112858E-4</v>
      </c>
      <c r="AB23" s="57">
        <v>5.9512156440177932E-5</v>
      </c>
      <c r="AC23" s="57">
        <v>1.1444863775977865E-4</v>
      </c>
      <c r="AD23" s="57">
        <v>0</v>
      </c>
      <c r="AE23" s="57">
        <v>0</v>
      </c>
      <c r="AF23" s="57">
        <v>7.6058749982621521E-5</v>
      </c>
      <c r="AG23" s="57">
        <v>0</v>
      </c>
      <c r="AH23" s="57">
        <v>0</v>
      </c>
      <c r="AI23" s="57">
        <v>2.953960347440443E-6</v>
      </c>
      <c r="AJ23" s="57">
        <v>7.0735771441832185E-4</v>
      </c>
      <c r="AK23" s="57">
        <v>2.7881909627467394E-3</v>
      </c>
      <c r="AL23" s="57">
        <v>4.4843000359833241E-3</v>
      </c>
      <c r="AM23" s="57">
        <v>6.7866418976336718E-4</v>
      </c>
      <c r="AN23" s="57">
        <v>4.8880133545026183E-4</v>
      </c>
      <c r="AO23" s="57">
        <v>4.9435007385909557E-3</v>
      </c>
      <c r="AP23" s="58">
        <v>6.3406005501747131E-2</v>
      </c>
      <c r="AQ23" s="56">
        <v>0.23710472881793976</v>
      </c>
      <c r="AR23" s="57">
        <v>2.2086105309426785E-3</v>
      </c>
      <c r="AS23" s="57">
        <v>0</v>
      </c>
      <c r="AT23" s="57">
        <v>0</v>
      </c>
      <c r="AU23" s="57">
        <v>1.0203025303781033E-2</v>
      </c>
      <c r="AV23" s="57">
        <v>8.692864328622818E-3</v>
      </c>
      <c r="AW23" s="57">
        <v>0</v>
      </c>
      <c r="AX23" s="57">
        <v>6.4748157747089863E-3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0.27357855439186096</v>
      </c>
      <c r="BI23" s="57">
        <v>0.10426104813814163</v>
      </c>
      <c r="BJ23" s="57">
        <v>0</v>
      </c>
      <c r="BK23" s="57">
        <v>0</v>
      </c>
      <c r="BL23" s="57">
        <v>5.4436655773315579E-5</v>
      </c>
      <c r="BM23" s="57">
        <v>4.9741789553081617E-5</v>
      </c>
      <c r="BN23" s="57">
        <v>0</v>
      </c>
      <c r="BO23" s="57">
        <v>6.0908164596185088E-4</v>
      </c>
      <c r="BP23" s="57">
        <v>5.7525336160324514E-5</v>
      </c>
      <c r="BQ23" s="57">
        <v>1.8704221292864531E-4</v>
      </c>
      <c r="BR23" s="57">
        <v>5.7149500207742676E-5</v>
      </c>
      <c r="BS23" s="57">
        <v>2.4202830900321715E-5</v>
      </c>
      <c r="BT23" s="57">
        <v>1.8372257181908935E-4</v>
      </c>
      <c r="BU23" s="57">
        <v>0</v>
      </c>
      <c r="BV23" s="57">
        <v>3.7986474126228131E-6</v>
      </c>
      <c r="BW23" s="57">
        <v>0</v>
      </c>
      <c r="BX23" s="57">
        <v>1.4514080604044466E-8</v>
      </c>
      <c r="BY23" s="57">
        <v>0</v>
      </c>
      <c r="BZ23" s="57">
        <v>6.5672583878040314E-3</v>
      </c>
      <c r="CA23" s="57">
        <v>2.2773733689973596E-6</v>
      </c>
      <c r="CB23" s="57">
        <v>0</v>
      </c>
      <c r="CC23" s="57">
        <v>0</v>
      </c>
      <c r="CD23" s="58">
        <v>1.8197728395462036</v>
      </c>
      <c r="CE23" s="56">
        <v>7.4371397495269775E-2</v>
      </c>
      <c r="CF23" s="57">
        <v>0</v>
      </c>
      <c r="CG23" s="57">
        <v>5.4484542488353327E-5</v>
      </c>
      <c r="CH23" s="57">
        <v>6.3565297750756145E-4</v>
      </c>
      <c r="CI23" s="57">
        <v>1.8343129195272923E-3</v>
      </c>
      <c r="CJ23" s="57">
        <v>2.8513576835393906E-3</v>
      </c>
      <c r="CK23" s="57">
        <v>0</v>
      </c>
      <c r="CL23" s="57">
        <v>1.2531444430351257E-2</v>
      </c>
      <c r="CM23" s="57">
        <v>2.1248970180749893E-2</v>
      </c>
      <c r="CN23" s="57">
        <v>0</v>
      </c>
      <c r="CO23" s="57">
        <v>1.8161513435188681E-4</v>
      </c>
      <c r="CP23" s="57">
        <v>1.8161514162784442E-5</v>
      </c>
      <c r="CQ23" s="57">
        <v>3.6323028325568885E-5</v>
      </c>
      <c r="CR23" s="57">
        <v>0</v>
      </c>
      <c r="CS23" s="57">
        <v>9.0807567175943404E-5</v>
      </c>
      <c r="CT23" s="57">
        <v>1.8161513435188681E-4</v>
      </c>
      <c r="CU23" s="57">
        <v>3.9955331012606621E-3</v>
      </c>
      <c r="CV23" s="57">
        <v>4.5948629267513752E-3</v>
      </c>
      <c r="CW23" s="57">
        <v>0.22037181258201599</v>
      </c>
      <c r="CX23" s="57">
        <v>1.0025155730545521E-2</v>
      </c>
      <c r="CY23" s="57">
        <v>7.2646056651137769E-5</v>
      </c>
      <c r="CZ23" s="57">
        <v>3.6323028325568885E-5</v>
      </c>
      <c r="DA23" s="57">
        <v>1.8161514162784442E-5</v>
      </c>
      <c r="DB23" s="57">
        <v>3.6323028325568885E-5</v>
      </c>
      <c r="DC23" s="57">
        <v>0</v>
      </c>
      <c r="DD23" s="57">
        <v>0</v>
      </c>
      <c r="DE23" s="57">
        <v>3.6323028325568885E-5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57">
        <v>1.9977665215265006E-4</v>
      </c>
      <c r="DL23" s="57">
        <v>0</v>
      </c>
      <c r="DM23" s="57">
        <v>3.6323028325568885E-5</v>
      </c>
      <c r="DN23" s="57">
        <v>1.7979897558689117E-2</v>
      </c>
      <c r="DO23" s="57">
        <v>3.6323028325568885E-5</v>
      </c>
      <c r="DP23" s="57">
        <v>0</v>
      </c>
      <c r="DQ23" s="57">
        <v>1.1314623989164829E-2</v>
      </c>
      <c r="DR23" s="58">
        <v>0.603343665599823</v>
      </c>
    </row>
    <row r="24" spans="2:122" s="38" customFormat="1" x14ac:dyDescent="0.25">
      <c r="B24" s="31" t="s">
        <v>31</v>
      </c>
      <c r="C24" s="56">
        <v>0.42813253402709961</v>
      </c>
      <c r="D24" s="57">
        <v>1.5664951642975211E-3</v>
      </c>
      <c r="E24" s="57">
        <v>0.52700507640838623</v>
      </c>
      <c r="F24" s="57">
        <v>0.48743462562561035</v>
      </c>
      <c r="G24" s="57">
        <v>4.409138485789299E-2</v>
      </c>
      <c r="H24" s="57">
        <v>5.3231067955493927E-2</v>
      </c>
      <c r="I24" s="57">
        <v>8.2485467195510864E-2</v>
      </c>
      <c r="J24" s="57">
        <v>0.54177176952362061</v>
      </c>
      <c r="K24" s="57">
        <v>3.8750095367431641</v>
      </c>
      <c r="L24" s="57">
        <v>1.3888724148273468E-2</v>
      </c>
      <c r="M24" s="57">
        <v>1.3999095186591148E-2</v>
      </c>
      <c r="N24" s="57">
        <v>0.35628536343574524</v>
      </c>
      <c r="O24" s="57">
        <v>5.546138808131218E-2</v>
      </c>
      <c r="P24" s="57">
        <v>0.2701285183429718</v>
      </c>
      <c r="Q24" s="57">
        <v>6.8080402910709381E-2</v>
      </c>
      <c r="R24" s="57">
        <v>0.26748576760292053</v>
      </c>
      <c r="S24" s="57">
        <v>5.4957261309027672E-3</v>
      </c>
      <c r="T24" s="57">
        <v>3.1318444758653641E-2</v>
      </c>
      <c r="U24" s="57">
        <v>0.26440790295600891</v>
      </c>
      <c r="V24" s="57">
        <v>3.0604548752307892E-2</v>
      </c>
      <c r="W24" s="57">
        <v>0.221380814909935</v>
      </c>
      <c r="X24" s="57">
        <v>1.7452540341764688E-3</v>
      </c>
      <c r="Y24" s="57">
        <v>0.13069689273834229</v>
      </c>
      <c r="Z24" s="57">
        <v>0.12937398254871368</v>
      </c>
      <c r="AA24" s="57">
        <v>2.8841951861977577E-2</v>
      </c>
      <c r="AB24" s="57">
        <v>2.0015554036945105E-3</v>
      </c>
      <c r="AC24" s="57">
        <v>0.1188492551445961</v>
      </c>
      <c r="AD24" s="57">
        <v>0</v>
      </c>
      <c r="AE24" s="57">
        <v>0</v>
      </c>
      <c r="AF24" s="57">
        <v>7.8983254730701447E-2</v>
      </c>
      <c r="AG24" s="57">
        <v>0</v>
      </c>
      <c r="AH24" s="57">
        <v>0</v>
      </c>
      <c r="AI24" s="57">
        <v>1.7578672850504518E-4</v>
      </c>
      <c r="AJ24" s="57">
        <v>0.73455607891082764</v>
      </c>
      <c r="AK24" s="57">
        <v>2.8953986167907715</v>
      </c>
      <c r="AL24" s="57">
        <v>4.6567239761352539</v>
      </c>
      <c r="AM24" s="57">
        <v>2.2825321182608604E-2</v>
      </c>
      <c r="AN24" s="57">
        <v>1.6439717262983322E-2</v>
      </c>
      <c r="AO24" s="57">
        <v>0.16626335680484772</v>
      </c>
      <c r="AP24" s="58">
        <v>1.1537998914718628</v>
      </c>
      <c r="AQ24" s="56">
        <v>0.47380903363227844</v>
      </c>
      <c r="AR24" s="57">
        <v>2.5463677942752838E-2</v>
      </c>
      <c r="AS24" s="57">
        <v>0.16325458884239197</v>
      </c>
      <c r="AT24" s="57">
        <v>4.3832581490278244E-2</v>
      </c>
      <c r="AU24" s="57">
        <v>0.17668183147907257</v>
      </c>
      <c r="AV24" s="57">
        <v>1.9682280719280243E-2</v>
      </c>
      <c r="AW24" s="57">
        <v>0</v>
      </c>
      <c r="AX24" s="57">
        <v>2.0849872380495071E-3</v>
      </c>
      <c r="AY24" s="57">
        <v>3.4694191068410873E-2</v>
      </c>
      <c r="AZ24" s="57">
        <v>1.9598882645368576E-3</v>
      </c>
      <c r="BA24" s="57">
        <v>1.6971798613667488E-2</v>
      </c>
      <c r="BB24" s="57">
        <v>1.1675929417833686E-3</v>
      </c>
      <c r="BC24" s="57">
        <v>1.2926921481266618E-3</v>
      </c>
      <c r="BD24" s="57">
        <v>3.7933886051177979E-3</v>
      </c>
      <c r="BE24" s="57">
        <v>2.8153905645012856E-2</v>
      </c>
      <c r="BF24" s="57">
        <v>4.8476424068212509E-2</v>
      </c>
      <c r="BG24" s="57">
        <v>0</v>
      </c>
      <c r="BH24" s="57">
        <v>5.072444211691618E-3</v>
      </c>
      <c r="BI24" s="57">
        <v>1.9331133225932717E-3</v>
      </c>
      <c r="BJ24" s="57">
        <v>1.5474579334259033</v>
      </c>
      <c r="BK24" s="57">
        <v>3.0107218772172928E-2</v>
      </c>
      <c r="BL24" s="57">
        <v>0</v>
      </c>
      <c r="BM24" s="57">
        <v>0</v>
      </c>
      <c r="BN24" s="57">
        <v>0.20334935188293457</v>
      </c>
      <c r="BO24" s="57">
        <v>0.73381447792053223</v>
      </c>
      <c r="BP24" s="57">
        <v>6.9305852055549622E-2</v>
      </c>
      <c r="BQ24" s="57">
        <v>0.23597472906112671</v>
      </c>
      <c r="BR24" s="57">
        <v>6.8853050470352173E-2</v>
      </c>
      <c r="BS24" s="57">
        <v>2.9159286990761757E-2</v>
      </c>
      <c r="BT24" s="57">
        <v>0.66977375745773315</v>
      </c>
      <c r="BU24" s="57">
        <v>0</v>
      </c>
      <c r="BV24" s="57">
        <v>1.3848240487277508E-2</v>
      </c>
      <c r="BW24" s="57">
        <v>1.2760123237967491E-2</v>
      </c>
      <c r="BX24" s="57">
        <v>1.0841934010386467E-2</v>
      </c>
      <c r="BY24" s="57">
        <v>2.0531630516052246</v>
      </c>
      <c r="BZ24" s="57">
        <v>7.3307886123657227</v>
      </c>
      <c r="CA24" s="57">
        <v>4.1699746361700818E-5</v>
      </c>
      <c r="CB24" s="57">
        <v>0</v>
      </c>
      <c r="CC24" s="57">
        <v>0.17930528521537781</v>
      </c>
      <c r="CD24" s="58">
        <v>13.482665061950684</v>
      </c>
      <c r="CE24" s="56">
        <v>0.15240776538848877</v>
      </c>
      <c r="CF24" s="57">
        <v>0.11772814393043518</v>
      </c>
      <c r="CG24" s="57">
        <v>1.4184417724609375</v>
      </c>
      <c r="CH24" s="57">
        <v>6.1624755859375</v>
      </c>
      <c r="CI24" s="57">
        <v>0.19233494997024536</v>
      </c>
      <c r="CJ24" s="57">
        <v>0.24047572910785675</v>
      </c>
      <c r="CK24" s="57">
        <v>0.39904367923736572</v>
      </c>
      <c r="CL24" s="57">
        <v>1.4408009052276611</v>
      </c>
      <c r="CM24" s="57">
        <v>0.91033977270126343</v>
      </c>
      <c r="CN24" s="57">
        <v>0</v>
      </c>
      <c r="CO24" s="57">
        <v>0.33196601271629333</v>
      </c>
      <c r="CP24" s="57">
        <v>8.8980585336685181E-2</v>
      </c>
      <c r="CQ24" s="57">
        <v>0.45357280969619751</v>
      </c>
      <c r="CR24" s="57">
        <v>2.6694174855947495E-2</v>
      </c>
      <c r="CS24" s="57">
        <v>0.86607766151428223</v>
      </c>
      <c r="CT24" s="57">
        <v>0.82934463024139404</v>
      </c>
      <c r="CU24" s="57">
        <v>0.16221843659877777</v>
      </c>
      <c r="CV24" s="57">
        <v>1.1200145483016968</v>
      </c>
      <c r="CW24" s="57">
        <v>0.4636116623878479</v>
      </c>
      <c r="CX24" s="57">
        <v>8.6628303527832031</v>
      </c>
      <c r="CY24" s="57">
        <v>0.14396600425243378</v>
      </c>
      <c r="CZ24" s="57">
        <v>3.8558252155780792E-2</v>
      </c>
      <c r="DA24" s="57">
        <v>7.3922321200370789E-2</v>
      </c>
      <c r="DB24" s="57">
        <v>0.17499513924121857</v>
      </c>
      <c r="DC24" s="57">
        <v>3.3310677856206894E-2</v>
      </c>
      <c r="DD24" s="57">
        <v>0</v>
      </c>
      <c r="DE24" s="57">
        <v>0.51699995994567871</v>
      </c>
      <c r="DF24" s="57">
        <v>0</v>
      </c>
      <c r="DG24" s="57">
        <v>2.2587379440665245E-2</v>
      </c>
      <c r="DH24" s="57">
        <v>0.89117473363876343</v>
      </c>
      <c r="DI24" s="57">
        <v>0</v>
      </c>
      <c r="DJ24" s="57">
        <v>0.5724416971206665</v>
      </c>
      <c r="DK24" s="57">
        <v>0.97399508953094482</v>
      </c>
      <c r="DL24" s="57">
        <v>6.091747060418129E-2</v>
      </c>
      <c r="DM24" s="57">
        <v>5.4180045127868652</v>
      </c>
      <c r="DN24" s="57">
        <v>20.492912292480469</v>
      </c>
      <c r="DO24" s="57">
        <v>6.8446603836491704E-4</v>
      </c>
      <c r="DP24" s="57">
        <v>0.26922330260276794</v>
      </c>
      <c r="DQ24" s="57">
        <v>0.88501453399658203</v>
      </c>
      <c r="DR24" s="58">
        <v>4.119572639465332</v>
      </c>
    </row>
    <row r="25" spans="2:122" s="38" customFormat="1" ht="30" x14ac:dyDescent="0.25">
      <c r="B25" s="31" t="s">
        <v>32</v>
      </c>
      <c r="C25" s="56">
        <v>3.0034868977963924E-3</v>
      </c>
      <c r="D25" s="57">
        <v>1.8706947457758361E-6</v>
      </c>
      <c r="E25" s="57">
        <v>5.502417916432023E-4</v>
      </c>
      <c r="F25" s="57">
        <v>4.6636876650154591E-3</v>
      </c>
      <c r="G25" s="57">
        <v>4.4913180317962542E-5</v>
      </c>
      <c r="H25" s="57">
        <v>7.970228762133047E-5</v>
      </c>
      <c r="I25" s="57">
        <v>9.9928845884278417E-5</v>
      </c>
      <c r="J25" s="57">
        <v>3.9613083936274052E-4</v>
      </c>
      <c r="K25" s="57">
        <v>1.2482431484386325E-3</v>
      </c>
      <c r="L25" s="57">
        <v>1.4278118214861024E-5</v>
      </c>
      <c r="M25" s="57">
        <v>8.5674611909780651E-5</v>
      </c>
      <c r="N25" s="57">
        <v>3.6735698813572526E-4</v>
      </c>
      <c r="O25" s="57">
        <v>3.3942423760890961E-4</v>
      </c>
      <c r="P25" s="57">
        <v>2.8489078977145255E-4</v>
      </c>
      <c r="Q25" s="57">
        <v>4.7852081479504704E-4</v>
      </c>
      <c r="R25" s="57">
        <v>2.7928451891057193E-4</v>
      </c>
      <c r="S25" s="57">
        <v>6.5987362177111208E-5</v>
      </c>
      <c r="T25" s="57">
        <v>3.760415711440146E-4</v>
      </c>
      <c r="U25" s="57">
        <v>2.816139895003289E-4</v>
      </c>
      <c r="V25" s="57">
        <v>3.674697654787451E-4</v>
      </c>
      <c r="W25" s="57">
        <v>2.9850615188479424E-2</v>
      </c>
      <c r="X25" s="57">
        <v>2.0382085494929925E-6</v>
      </c>
      <c r="Y25" s="57">
        <v>1.5263538807630539E-4</v>
      </c>
      <c r="Z25" s="57">
        <v>1.3552396558225155E-4</v>
      </c>
      <c r="AA25" s="57">
        <v>3.0212997444323264E-5</v>
      </c>
      <c r="AB25" s="57">
        <v>2.0967024738638429E-6</v>
      </c>
      <c r="AC25" s="57">
        <v>3.8253892853390425E-5</v>
      </c>
      <c r="AD25" s="57">
        <v>0</v>
      </c>
      <c r="AE25" s="57">
        <v>0</v>
      </c>
      <c r="AF25" s="57">
        <v>2.5422263206564821E-5</v>
      </c>
      <c r="AG25" s="57">
        <v>0</v>
      </c>
      <c r="AH25" s="57">
        <v>0</v>
      </c>
      <c r="AI25" s="57">
        <v>2.8470446704886854E-4</v>
      </c>
      <c r="AJ25" s="57">
        <v>2.3534809588454664E-4</v>
      </c>
      <c r="AK25" s="57">
        <v>2.8936660289764404</v>
      </c>
      <c r="AL25" s="57">
        <v>1.5258439816534519E-3</v>
      </c>
      <c r="AM25" s="57">
        <v>2.4547793145757169E-5</v>
      </c>
      <c r="AN25" s="57">
        <v>1.5163378520810511E-5</v>
      </c>
      <c r="AO25" s="57">
        <v>1.8805975560098886E-4</v>
      </c>
      <c r="AP25" s="58">
        <v>1.8226401880383492E-3</v>
      </c>
      <c r="AQ25" s="56">
        <v>1.2117873877286911E-2</v>
      </c>
      <c r="AR25" s="57">
        <v>0</v>
      </c>
      <c r="AS25" s="57">
        <v>5.1828686147928238E-2</v>
      </c>
      <c r="AT25" s="57">
        <v>1.4058452099561691E-2</v>
      </c>
      <c r="AU25" s="57">
        <v>0</v>
      </c>
      <c r="AV25" s="57">
        <v>0</v>
      </c>
      <c r="AW25" s="57">
        <v>0</v>
      </c>
      <c r="AX25" s="57">
        <v>1.7182060983031988E-3</v>
      </c>
      <c r="AY25" s="57">
        <v>8.2293031737208366E-3</v>
      </c>
      <c r="AZ25" s="57">
        <v>0</v>
      </c>
      <c r="BA25" s="57">
        <v>0</v>
      </c>
      <c r="BB25" s="57">
        <v>0</v>
      </c>
      <c r="BC25" s="57">
        <v>0</v>
      </c>
      <c r="BD25" s="57">
        <v>2.7052972000092268E-3</v>
      </c>
      <c r="BE25" s="57">
        <v>0</v>
      </c>
      <c r="BF25" s="57">
        <v>7.1119982749223709E-4</v>
      </c>
      <c r="BG25" s="57">
        <v>4.5215949648991227E-4</v>
      </c>
      <c r="BH25" s="57">
        <v>3.6726571619510651E-2</v>
      </c>
      <c r="BI25" s="57">
        <v>1.3996532186865807E-2</v>
      </c>
      <c r="BJ25" s="57">
        <v>4.9737542867660522E-3</v>
      </c>
      <c r="BK25" s="57">
        <v>1.1944179534912109</v>
      </c>
      <c r="BL25" s="57">
        <v>0</v>
      </c>
      <c r="BM25" s="57">
        <v>0</v>
      </c>
      <c r="BN25" s="57">
        <v>3.6034886725246906E-3</v>
      </c>
      <c r="BO25" s="57">
        <v>0.21418371796607971</v>
      </c>
      <c r="BP25" s="57">
        <v>2.0228799432516098E-2</v>
      </c>
      <c r="BQ25" s="57">
        <v>6.7106939852237701E-2</v>
      </c>
      <c r="BR25" s="57">
        <v>2.0096637308597565E-2</v>
      </c>
      <c r="BS25" s="57">
        <v>8.5109313949942589E-3</v>
      </c>
      <c r="BT25" s="57">
        <v>0.14014869928359985</v>
      </c>
      <c r="BU25" s="57">
        <v>0</v>
      </c>
      <c r="BV25" s="57">
        <v>2.897714264690876E-3</v>
      </c>
      <c r="BW25" s="57">
        <v>9.2511832714080811E-2</v>
      </c>
      <c r="BX25" s="57">
        <v>0</v>
      </c>
      <c r="BY25" s="57">
        <v>31.066259384155273</v>
      </c>
      <c r="BZ25" s="57">
        <v>1.3791760206222534</v>
      </c>
      <c r="CA25" s="57">
        <v>8.8899978436529636E-5</v>
      </c>
      <c r="CB25" s="57">
        <v>0</v>
      </c>
      <c r="CC25" s="57">
        <v>0.31262940168380737</v>
      </c>
      <c r="CD25" s="58">
        <v>2.1662378311157227</v>
      </c>
      <c r="CE25" s="56">
        <v>0.17387460172176361</v>
      </c>
      <c r="CF25" s="57">
        <v>5.1650147885084152E-2</v>
      </c>
      <c r="CG25" s="57">
        <v>9.2344194650650024E-2</v>
      </c>
      <c r="CH25" s="57">
        <v>0.39854559302330017</v>
      </c>
      <c r="CI25" s="57">
        <v>9.9600828252732754E-4</v>
      </c>
      <c r="CJ25" s="57">
        <v>4.8377546481788158E-3</v>
      </c>
      <c r="CK25" s="57">
        <v>6.5451976843178272E-3</v>
      </c>
      <c r="CL25" s="57">
        <v>0.28571209311485291</v>
      </c>
      <c r="CM25" s="57">
        <v>1.5280189514160156</v>
      </c>
      <c r="CN25" s="57">
        <v>0</v>
      </c>
      <c r="CO25" s="57">
        <v>3.2014552503824234E-2</v>
      </c>
      <c r="CP25" s="57">
        <v>6.9720582105219364E-3</v>
      </c>
      <c r="CQ25" s="57">
        <v>5.549189168959856E-3</v>
      </c>
      <c r="CR25" s="57">
        <v>6.1183366924524307E-3</v>
      </c>
      <c r="CS25" s="57">
        <v>5.6772470474243164E-2</v>
      </c>
      <c r="CT25" s="57">
        <v>0.13488799333572388</v>
      </c>
      <c r="CU25" s="57">
        <v>4.126320406794548E-2</v>
      </c>
      <c r="CV25" s="57">
        <v>0.46029815077781677</v>
      </c>
      <c r="CW25" s="57">
        <v>0.18924157321453094</v>
      </c>
      <c r="CX25" s="57">
        <v>0.34205770492553711</v>
      </c>
      <c r="CY25" s="57">
        <v>2.1505241394042969</v>
      </c>
      <c r="CZ25" s="57">
        <v>0.87719875574111938</v>
      </c>
      <c r="DA25" s="57">
        <v>5.9191353619098663E-2</v>
      </c>
      <c r="DB25" s="57">
        <v>5.6345611810684204E-2</v>
      </c>
      <c r="DC25" s="57">
        <v>3.8417463656514883E-3</v>
      </c>
      <c r="DD25" s="57">
        <v>2.845737908501178E-4</v>
      </c>
      <c r="DE25" s="57">
        <v>0.10045455396175385</v>
      </c>
      <c r="DF25" s="57">
        <v>0</v>
      </c>
      <c r="DG25" s="57">
        <v>4.2686070082709193E-4</v>
      </c>
      <c r="DH25" s="57">
        <v>8.3380125463008881E-2</v>
      </c>
      <c r="DI25" s="57">
        <v>0</v>
      </c>
      <c r="DJ25" s="57">
        <v>8.6795009672641754E-2</v>
      </c>
      <c r="DK25" s="57">
        <v>0.60571533441543579</v>
      </c>
      <c r="DL25" s="57">
        <v>3.2441411167383194E-2</v>
      </c>
      <c r="DM25" s="57">
        <v>10.167963981628418</v>
      </c>
      <c r="DN25" s="57">
        <v>4.4678088277578354E-2</v>
      </c>
      <c r="DO25" s="57">
        <v>4.6954676508903503E-3</v>
      </c>
      <c r="DP25" s="57">
        <v>1.7074428498744965E-2</v>
      </c>
      <c r="DQ25" s="57">
        <v>1.2948107905685902E-2</v>
      </c>
      <c r="DR25" s="58">
        <v>0.78784257173538208</v>
      </c>
    </row>
    <row r="26" spans="2:122" s="38" customFormat="1" x14ac:dyDescent="0.25">
      <c r="B26" s="31" t="s">
        <v>33</v>
      </c>
      <c r="C26" s="56">
        <v>2.3194707464426756E-3</v>
      </c>
      <c r="D26" s="57">
        <v>2.9637330953846686E-5</v>
      </c>
      <c r="E26" s="57">
        <v>1.82452392578125</v>
      </c>
      <c r="F26" s="57">
        <v>2.3696930408477783</v>
      </c>
      <c r="G26" s="57">
        <v>6.4872551774897147E-6</v>
      </c>
      <c r="H26" s="57">
        <v>5.3792824473930523E-5</v>
      </c>
      <c r="I26" s="57">
        <v>3.812845898210071E-5</v>
      </c>
      <c r="J26" s="57">
        <v>1.6914913430809975E-4</v>
      </c>
      <c r="K26" s="57">
        <v>8.9585728943347931E-2</v>
      </c>
      <c r="L26" s="57">
        <v>0</v>
      </c>
      <c r="M26" s="57">
        <v>1.1588861070777057E-6</v>
      </c>
      <c r="N26" s="57">
        <v>4.9690906962496229E-6</v>
      </c>
      <c r="O26" s="57">
        <v>4.5912556743132882E-6</v>
      </c>
      <c r="P26" s="57">
        <v>7.7074438333511353E-2</v>
      </c>
      <c r="Q26" s="57">
        <v>1.2806653103325516E-5</v>
      </c>
      <c r="R26" s="57">
        <v>1.79794542491436E-2</v>
      </c>
      <c r="S26" s="57">
        <v>7.4055399745702744E-3</v>
      </c>
      <c r="T26" s="57">
        <v>4.2201884090900421E-2</v>
      </c>
      <c r="U26" s="57">
        <v>3.1604591757059097E-2</v>
      </c>
      <c r="V26" s="57">
        <v>4.1239898651838303E-2</v>
      </c>
      <c r="W26" s="57">
        <v>4.1828565299510956E-3</v>
      </c>
      <c r="X26" s="57">
        <v>7.1980022767093033E-5</v>
      </c>
      <c r="Y26" s="57">
        <v>5.3903702646493912E-3</v>
      </c>
      <c r="Z26" s="57">
        <v>1.3047093525528908E-2</v>
      </c>
      <c r="AA26" s="57">
        <v>2.9086503200232983E-3</v>
      </c>
      <c r="AB26" s="57">
        <v>2.0185265748295933E-4</v>
      </c>
      <c r="AC26" s="57">
        <v>3.6827593576163054E-3</v>
      </c>
      <c r="AD26" s="57">
        <v>0</v>
      </c>
      <c r="AE26" s="57">
        <v>0</v>
      </c>
      <c r="AF26" s="57">
        <v>2.4474391248077154E-3</v>
      </c>
      <c r="AG26" s="57">
        <v>0</v>
      </c>
      <c r="AH26" s="57">
        <v>0</v>
      </c>
      <c r="AI26" s="57">
        <v>0.53783702850341797</v>
      </c>
      <c r="AJ26" s="57">
        <v>6.1723483668174595E-5</v>
      </c>
      <c r="AK26" s="57">
        <v>1.5211290121078491</v>
      </c>
      <c r="AL26" s="57">
        <v>7.8007293632254004E-4</v>
      </c>
      <c r="AM26" s="57">
        <v>1.9566368791856803E-5</v>
      </c>
      <c r="AN26" s="57">
        <v>4.5928238250780851E-5</v>
      </c>
      <c r="AO26" s="57">
        <v>6.1552349478006363E-2</v>
      </c>
      <c r="AP26" s="58">
        <v>9.008258581161499E-2</v>
      </c>
      <c r="AQ26" s="56">
        <v>1.0122543200850487E-2</v>
      </c>
      <c r="AR26" s="57">
        <v>1.2759509263560176E-3</v>
      </c>
      <c r="AS26" s="57">
        <v>0.40220096707344055</v>
      </c>
      <c r="AT26" s="57">
        <v>2.3690152913331985E-2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2.5519018527120352E-4</v>
      </c>
      <c r="BE26" s="57">
        <v>2.5519018527120352E-4</v>
      </c>
      <c r="BF26" s="57">
        <v>1.4886094140820205E-4</v>
      </c>
      <c r="BG26" s="57">
        <v>2.7220286428928375E-3</v>
      </c>
      <c r="BH26" s="57">
        <v>4.6665812260471284E-4</v>
      </c>
      <c r="BI26" s="57">
        <v>1.7784386000130326E-4</v>
      </c>
      <c r="BJ26" s="57">
        <v>9.2953026294708252E-2</v>
      </c>
      <c r="BK26" s="57">
        <v>1.3333686627447605E-2</v>
      </c>
      <c r="BL26" s="57">
        <v>1.7576727867126465</v>
      </c>
      <c r="BM26" s="57">
        <v>1.6060831546783447</v>
      </c>
      <c r="BN26" s="57">
        <v>9.5953636169433594</v>
      </c>
      <c r="BO26" s="57">
        <v>0.93702560663223267</v>
      </c>
      <c r="BP26" s="57">
        <v>8.8498331606388092E-2</v>
      </c>
      <c r="BQ26" s="57">
        <v>0.28775012493133545</v>
      </c>
      <c r="BR26" s="57">
        <v>8.7920144200325012E-2</v>
      </c>
      <c r="BS26" s="57">
        <v>3.723420575261116E-2</v>
      </c>
      <c r="BT26" s="57">
        <v>0.17309245467185974</v>
      </c>
      <c r="BU26" s="57">
        <v>0</v>
      </c>
      <c r="BV26" s="57">
        <v>3.5788598470389843E-3</v>
      </c>
      <c r="BW26" s="57">
        <v>7.2516538202762604E-3</v>
      </c>
      <c r="BX26" s="57">
        <v>0</v>
      </c>
      <c r="BY26" s="57">
        <v>4.4002866744995117</v>
      </c>
      <c r="BZ26" s="57">
        <v>0.40398731827735901</v>
      </c>
      <c r="CA26" s="57">
        <v>2.1265848772600293E-5</v>
      </c>
      <c r="CB26" s="57">
        <v>0</v>
      </c>
      <c r="CC26" s="57">
        <v>0.67112886905670166</v>
      </c>
      <c r="CD26" s="58">
        <v>0.15083865821361542</v>
      </c>
      <c r="CE26" s="56">
        <v>1.6198933590203524E-3</v>
      </c>
      <c r="CF26" s="57">
        <v>9.1793956235051155E-3</v>
      </c>
      <c r="CG26" s="57">
        <v>0.72483229637145996</v>
      </c>
      <c r="CH26" s="57">
        <v>0.2180856466293335</v>
      </c>
      <c r="CI26" s="57">
        <v>5.9996051277266815E-5</v>
      </c>
      <c r="CJ26" s="57">
        <v>4.7996841021813452E-4</v>
      </c>
      <c r="CK26" s="57">
        <v>9.7193606197834015E-3</v>
      </c>
      <c r="CL26" s="57">
        <v>1.0279323905706406E-2</v>
      </c>
      <c r="CM26" s="57">
        <v>4.1997234802693129E-4</v>
      </c>
      <c r="CN26" s="57">
        <v>0</v>
      </c>
      <c r="CO26" s="57">
        <v>1.3799091102555394E-3</v>
      </c>
      <c r="CP26" s="57">
        <v>9.1993942623957992E-4</v>
      </c>
      <c r="CQ26" s="57">
        <v>1.9998684001620859E-4</v>
      </c>
      <c r="CR26" s="57">
        <v>2.3798434995114803E-3</v>
      </c>
      <c r="CS26" s="57">
        <v>4.8996773548424244E-3</v>
      </c>
      <c r="CT26" s="57">
        <v>1.2811557054519653</v>
      </c>
      <c r="CU26" s="57">
        <v>3.7997498293407261E-4</v>
      </c>
      <c r="CV26" s="57">
        <v>3.5397668834775686E-3</v>
      </c>
      <c r="CW26" s="57">
        <v>1.7998815746977925E-4</v>
      </c>
      <c r="CX26" s="57">
        <v>1.5598973259329796E-3</v>
      </c>
      <c r="CY26" s="57">
        <v>3.0597984790802002E-2</v>
      </c>
      <c r="CZ26" s="57">
        <v>0.74277108907699585</v>
      </c>
      <c r="DA26" s="57">
        <v>2.799815556500107E-4</v>
      </c>
      <c r="DB26" s="57">
        <v>3.2367668151855469</v>
      </c>
      <c r="DC26" s="57">
        <v>1.1739226989448071E-2</v>
      </c>
      <c r="DD26" s="57">
        <v>3.899743314832449E-3</v>
      </c>
      <c r="DE26" s="57">
        <v>0.36777576804161072</v>
      </c>
      <c r="DF26" s="57">
        <v>0</v>
      </c>
      <c r="DG26" s="57">
        <v>6.3395826146006584E-3</v>
      </c>
      <c r="DH26" s="57">
        <v>9.9653437733650208E-2</v>
      </c>
      <c r="DI26" s="57">
        <v>0</v>
      </c>
      <c r="DJ26" s="57">
        <v>0.12205196171998978</v>
      </c>
      <c r="DK26" s="57">
        <v>6.4075782895088196E-2</v>
      </c>
      <c r="DL26" s="57">
        <v>2.9798038303852081E-3</v>
      </c>
      <c r="DM26" s="57">
        <v>1.8679370880126953</v>
      </c>
      <c r="DN26" s="57">
        <v>5.5996311130002141E-4</v>
      </c>
      <c r="DO26" s="57">
        <v>2.799815556500107E-4</v>
      </c>
      <c r="DP26" s="57">
        <v>2.8998090419918299E-3</v>
      </c>
      <c r="DQ26" s="57">
        <v>4.681691899895668E-2</v>
      </c>
      <c r="DR26" s="58">
        <v>7.4715077877044678E-2</v>
      </c>
    </row>
    <row r="27" spans="2:122" s="38" customFormat="1" x14ac:dyDescent="0.25">
      <c r="B27" s="31" t="s">
        <v>34</v>
      </c>
      <c r="C27" s="56">
        <v>1.2374224024824798E-4</v>
      </c>
      <c r="D27" s="57">
        <v>1.5811319826752879E-6</v>
      </c>
      <c r="E27" s="57">
        <v>8.8488310575485229E-3</v>
      </c>
      <c r="F27" s="57">
        <v>1.149287074804306E-2</v>
      </c>
      <c r="G27" s="57">
        <v>3.4609081467351643E-7</v>
      </c>
      <c r="H27" s="57">
        <v>2.8698120786430081E-6</v>
      </c>
      <c r="I27" s="57">
        <v>2.0341281015134882E-6</v>
      </c>
      <c r="J27" s="57">
        <v>9.0239946075598709E-6</v>
      </c>
      <c r="K27" s="57">
        <v>4.7793397679924965E-3</v>
      </c>
      <c r="L27" s="57">
        <v>0</v>
      </c>
      <c r="M27" s="57">
        <v>6.1825808472804056E-8</v>
      </c>
      <c r="N27" s="57">
        <v>2.6509769668336958E-7</v>
      </c>
      <c r="O27" s="57">
        <v>2.4494048034284788E-7</v>
      </c>
      <c r="P27" s="57">
        <v>4.1118706576526165E-3</v>
      </c>
      <c r="Q27" s="57">
        <v>6.8322651713970117E-7</v>
      </c>
      <c r="R27" s="57">
        <v>9.5919211162254214E-4</v>
      </c>
      <c r="S27" s="57">
        <v>3.9508068584837019E-4</v>
      </c>
      <c r="T27" s="57">
        <v>2.2514427546411753E-3</v>
      </c>
      <c r="U27" s="57">
        <v>1.6860843170434237E-3</v>
      </c>
      <c r="V27" s="57">
        <v>2.2001215256750584E-3</v>
      </c>
      <c r="W27" s="57">
        <v>2.231526596006006E-4</v>
      </c>
      <c r="X27" s="57">
        <v>3.840087174467044E-6</v>
      </c>
      <c r="Y27" s="57">
        <v>2.8757270774804056E-4</v>
      </c>
      <c r="Z27" s="57">
        <v>6.960539030842483E-4</v>
      </c>
      <c r="AA27" s="57">
        <v>1.5517458086833358E-4</v>
      </c>
      <c r="AB27" s="57">
        <v>1.0768706488306634E-5</v>
      </c>
      <c r="AC27" s="57">
        <v>1.9647278531920165E-4</v>
      </c>
      <c r="AD27" s="57">
        <v>0</v>
      </c>
      <c r="AE27" s="57">
        <v>0</v>
      </c>
      <c r="AF27" s="57">
        <v>1.3056925672572106E-4</v>
      </c>
      <c r="AG27" s="57">
        <v>0</v>
      </c>
      <c r="AH27" s="57">
        <v>0</v>
      </c>
      <c r="AI27" s="57">
        <v>2.8693249449133873E-2</v>
      </c>
      <c r="AJ27" s="57">
        <v>3.2929076496657217E-6</v>
      </c>
      <c r="AK27" s="57">
        <v>7.3773846961557865E-3</v>
      </c>
      <c r="AL27" s="57">
        <v>4.1616378439357504E-5</v>
      </c>
      <c r="AM27" s="57">
        <v>1.0438528761369525E-6</v>
      </c>
      <c r="AN27" s="57">
        <v>2.450241481710691E-6</v>
      </c>
      <c r="AO27" s="57">
        <v>3.2837775070220232E-3</v>
      </c>
      <c r="AP27" s="58">
        <v>4.8142587183974683E-4</v>
      </c>
      <c r="AQ27" s="56">
        <v>3.8292405661195517E-3</v>
      </c>
      <c r="AR27" s="57">
        <v>6.7809468600898981E-4</v>
      </c>
      <c r="AS27" s="57">
        <v>1.0809626430273056E-2</v>
      </c>
      <c r="AT27" s="57">
        <v>3.8691284134984016E-3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7.8579206019639969E-3</v>
      </c>
      <c r="BB27" s="57">
        <v>0</v>
      </c>
      <c r="BC27" s="57">
        <v>0</v>
      </c>
      <c r="BD27" s="57">
        <v>8.2169119268655777E-3</v>
      </c>
      <c r="BE27" s="57">
        <v>3.9887920138426125E-5</v>
      </c>
      <c r="BF27" s="57">
        <v>2.1140598691999912E-3</v>
      </c>
      <c r="BG27" s="57">
        <v>2.1140598691999912E-3</v>
      </c>
      <c r="BH27" s="57">
        <v>7.9981121234595776E-4</v>
      </c>
      <c r="BI27" s="57">
        <v>3.048088401556015E-4</v>
      </c>
      <c r="BJ27" s="57">
        <v>0.12484919279813766</v>
      </c>
      <c r="BK27" s="57">
        <v>1.8986651673913002E-2</v>
      </c>
      <c r="BL27" s="57">
        <v>3.0124974250793457</v>
      </c>
      <c r="BM27" s="57">
        <v>2.7526860237121582</v>
      </c>
      <c r="BN27" s="57">
        <v>3.0558934211730957</v>
      </c>
      <c r="BO27" s="57">
        <v>1.6059800386428833</v>
      </c>
      <c r="BP27" s="57">
        <v>0.1516784131526947</v>
      </c>
      <c r="BQ27" s="57">
        <v>0.49357745051383972</v>
      </c>
      <c r="BR27" s="57">
        <v>0.15068744122982025</v>
      </c>
      <c r="BS27" s="57">
        <v>6.3816174864768982E-2</v>
      </c>
      <c r="BT27" s="57">
        <v>0.29666534066200256</v>
      </c>
      <c r="BU27" s="57">
        <v>0</v>
      </c>
      <c r="BV27" s="57">
        <v>6.1338525265455246E-3</v>
      </c>
      <c r="BW27" s="57">
        <v>0</v>
      </c>
      <c r="BX27" s="57">
        <v>7.977584027685225E-5</v>
      </c>
      <c r="BY27" s="57">
        <v>0.72340738773345947</v>
      </c>
      <c r="BZ27" s="57">
        <v>2.616647444665432E-2</v>
      </c>
      <c r="CA27" s="57">
        <v>3.9887920138426125E-5</v>
      </c>
      <c r="CB27" s="57">
        <v>0</v>
      </c>
      <c r="CC27" s="57">
        <v>1.5396737493574619E-2</v>
      </c>
      <c r="CD27" s="58">
        <v>4.0047474205493927E-2</v>
      </c>
      <c r="CE27" s="56">
        <v>2.6897339820861816</v>
      </c>
      <c r="CF27" s="57">
        <v>5.6838206946849823E-3</v>
      </c>
      <c r="CG27" s="57">
        <v>1.0509706102311611E-2</v>
      </c>
      <c r="CH27" s="57">
        <v>1.9682105779647827</v>
      </c>
      <c r="CI27" s="57">
        <v>1.2440060265362263E-2</v>
      </c>
      <c r="CJ27" s="57">
        <v>4.2253307998180389E-2</v>
      </c>
      <c r="CK27" s="57">
        <v>4.1609857231378555E-2</v>
      </c>
      <c r="CL27" s="57">
        <v>0.17523325979709625</v>
      </c>
      <c r="CM27" s="57">
        <v>0.43754690885543823</v>
      </c>
      <c r="CN27" s="57">
        <v>0</v>
      </c>
      <c r="CO27" s="57">
        <v>0.51980149745941162</v>
      </c>
      <c r="CP27" s="57">
        <v>3.8821566849946976E-2</v>
      </c>
      <c r="CQ27" s="57">
        <v>8.7938353419303894E-2</v>
      </c>
      <c r="CR27" s="57">
        <v>2.2199071943759918E-2</v>
      </c>
      <c r="CS27" s="57">
        <v>0.28901693224906921</v>
      </c>
      <c r="CT27" s="57">
        <v>0.18874573707580566</v>
      </c>
      <c r="CU27" s="57">
        <v>0.86233210563659668</v>
      </c>
      <c r="CV27" s="57">
        <v>1.7541556358337402</v>
      </c>
      <c r="CW27" s="57">
        <v>0.23335836827754974</v>
      </c>
      <c r="CX27" s="57">
        <v>6.1764898300170898</v>
      </c>
      <c r="CY27" s="57">
        <v>0.35153892636299133</v>
      </c>
      <c r="CZ27" s="57">
        <v>0.41953030228614807</v>
      </c>
      <c r="DA27" s="57">
        <v>1.013435959815979</v>
      </c>
      <c r="DB27" s="57">
        <v>1.3109248876571655</v>
      </c>
      <c r="DC27" s="57">
        <v>0.21201722323894501</v>
      </c>
      <c r="DD27" s="57">
        <v>7.1852072142064571E-3</v>
      </c>
      <c r="DE27" s="57">
        <v>1.9055812358856201</v>
      </c>
      <c r="DF27" s="57">
        <v>0</v>
      </c>
      <c r="DG27" s="57">
        <v>7.6141748577356339E-3</v>
      </c>
      <c r="DH27" s="57">
        <v>0.15507178008556366</v>
      </c>
      <c r="DI27" s="57">
        <v>0</v>
      </c>
      <c r="DJ27" s="57">
        <v>0.1196819543838501</v>
      </c>
      <c r="DK27" s="57">
        <v>0.79080170392990112</v>
      </c>
      <c r="DL27" s="57">
        <v>4.9331272020936012E-3</v>
      </c>
      <c r="DM27" s="57">
        <v>0.38360428810119629</v>
      </c>
      <c r="DN27" s="57">
        <v>0.3907894492149353</v>
      </c>
      <c r="DO27" s="57">
        <v>1.608628430403769E-3</v>
      </c>
      <c r="DP27" s="57">
        <v>0.10627671331167221</v>
      </c>
      <c r="DQ27" s="57">
        <v>2.3164249956607819E-2</v>
      </c>
      <c r="DR27" s="58">
        <v>0.24343909323215485</v>
      </c>
    </row>
    <row r="28" spans="2:122" s="38" customFormat="1" ht="45" x14ac:dyDescent="0.25">
      <c r="B28" s="31" t="s">
        <v>35</v>
      </c>
      <c r="C28" s="56">
        <v>5.9036005288362503E-2</v>
      </c>
      <c r="D28" s="57">
        <v>3.8777926238253713E-4</v>
      </c>
      <c r="E28" s="57">
        <v>7.8377880156040192E-2</v>
      </c>
      <c r="F28" s="57">
        <v>0.28439733386039734</v>
      </c>
      <c r="G28" s="57">
        <v>9.0249991044402122E-3</v>
      </c>
      <c r="H28" s="57">
        <v>3.1321931630373001E-2</v>
      </c>
      <c r="I28" s="57">
        <v>3.4727025777101517E-2</v>
      </c>
      <c r="J28" s="57">
        <v>7.8469246625900269E-2</v>
      </c>
      <c r="K28" s="57">
        <v>2.8088079765439034E-2</v>
      </c>
      <c r="L28" s="57">
        <v>0</v>
      </c>
      <c r="M28" s="57">
        <v>8.5393444169312716E-4</v>
      </c>
      <c r="N28" s="57">
        <v>3.6615142598748207E-3</v>
      </c>
      <c r="O28" s="57">
        <v>3.3831035252660513E-3</v>
      </c>
      <c r="P28" s="57">
        <v>9.9054379388689995E-3</v>
      </c>
      <c r="Q28" s="57">
        <v>7.7743274159729481E-3</v>
      </c>
      <c r="R28" s="57">
        <v>1.6271855682134628E-2</v>
      </c>
      <c r="S28" s="57">
        <v>9.7118847770616412E-4</v>
      </c>
      <c r="T28" s="57">
        <v>5.5345036089420319E-3</v>
      </c>
      <c r="U28" s="57">
        <v>4.144737496972084E-3</v>
      </c>
      <c r="V28" s="57">
        <v>5.4083452560007572E-3</v>
      </c>
      <c r="W28" s="57">
        <v>7.1493447758257389E-3</v>
      </c>
      <c r="X28" s="57">
        <v>3.2840913627296686E-4</v>
      </c>
      <c r="Y28" s="57">
        <v>2.459358423948288E-2</v>
      </c>
      <c r="Z28" s="57">
        <v>1.6633214429020882E-2</v>
      </c>
      <c r="AA28" s="57">
        <v>3.7081211339682341E-3</v>
      </c>
      <c r="AB28" s="57">
        <v>2.5733382790349424E-4</v>
      </c>
      <c r="AC28" s="57">
        <v>4.6950015239417553E-3</v>
      </c>
      <c r="AD28" s="57">
        <v>0</v>
      </c>
      <c r="AE28" s="57">
        <v>0</v>
      </c>
      <c r="AF28" s="57">
        <v>3.1201415695250034E-3</v>
      </c>
      <c r="AG28" s="57">
        <v>0</v>
      </c>
      <c r="AH28" s="57">
        <v>0</v>
      </c>
      <c r="AI28" s="57">
        <v>8.1630685599520802E-4</v>
      </c>
      <c r="AJ28" s="57">
        <v>1.2978522107005119E-2</v>
      </c>
      <c r="AK28" s="57">
        <v>6.1352860182523727E-2</v>
      </c>
      <c r="AL28" s="57">
        <v>0</v>
      </c>
      <c r="AM28" s="57">
        <v>0</v>
      </c>
      <c r="AN28" s="57">
        <v>0</v>
      </c>
      <c r="AO28" s="57">
        <v>0</v>
      </c>
      <c r="AP28" s="58">
        <v>8.7375953793525696E-2</v>
      </c>
      <c r="AQ28" s="56">
        <v>5.1540765911340714E-2</v>
      </c>
      <c r="AR28" s="57">
        <v>1.2184805236756802E-2</v>
      </c>
      <c r="AS28" s="57">
        <v>0.60300391912460327</v>
      </c>
      <c r="AT28" s="57">
        <v>4.0929429233074188E-2</v>
      </c>
      <c r="AU28" s="57">
        <v>0</v>
      </c>
      <c r="AV28" s="57">
        <v>0</v>
      </c>
      <c r="AW28" s="57">
        <v>0</v>
      </c>
      <c r="AX28" s="57">
        <v>8.7500326335430145E-3</v>
      </c>
      <c r="AY28" s="57">
        <v>9.0186746092513204E-4</v>
      </c>
      <c r="AZ28" s="57">
        <v>0</v>
      </c>
      <c r="BA28" s="57">
        <v>0</v>
      </c>
      <c r="BB28" s="57">
        <v>2.0531874615699053E-3</v>
      </c>
      <c r="BC28" s="57">
        <v>9.7862211987376213E-4</v>
      </c>
      <c r="BD28" s="57">
        <v>8.4430136485025287E-4</v>
      </c>
      <c r="BE28" s="57">
        <v>3.0701869400218129E-4</v>
      </c>
      <c r="BF28" s="57">
        <v>0</v>
      </c>
      <c r="BG28" s="57">
        <v>0</v>
      </c>
      <c r="BH28" s="57">
        <v>0</v>
      </c>
      <c r="BI28" s="57">
        <v>0</v>
      </c>
      <c r="BJ28" s="57">
        <v>4.5669032260775566E-3</v>
      </c>
      <c r="BK28" s="57">
        <v>7.080618292093277E-3</v>
      </c>
      <c r="BL28" s="57">
        <v>0</v>
      </c>
      <c r="BM28" s="57">
        <v>0</v>
      </c>
      <c r="BN28" s="57">
        <v>6.5606057643890381E-2</v>
      </c>
      <c r="BO28" s="57">
        <v>0</v>
      </c>
      <c r="BP28" s="57">
        <v>0</v>
      </c>
      <c r="BQ28" s="57">
        <v>2.0531874615699053E-3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1.4583388110622764E-3</v>
      </c>
      <c r="BX28" s="57">
        <v>0</v>
      </c>
      <c r="BY28" s="57">
        <v>2.9915518760681152</v>
      </c>
      <c r="BZ28" s="57">
        <v>1.2807668447494507</v>
      </c>
      <c r="CA28" s="57">
        <v>3.8377336750272661E-5</v>
      </c>
      <c r="CB28" s="57">
        <v>0</v>
      </c>
      <c r="CC28" s="57">
        <v>8.4315009415149689E-2</v>
      </c>
      <c r="CD28" s="58">
        <v>2.1620063781738281</v>
      </c>
      <c r="CE28" s="56">
        <v>9.3023933470249176E-2</v>
      </c>
      <c r="CF28" s="57">
        <v>0.33733659982681274</v>
      </c>
      <c r="CG28" s="57">
        <v>1.2216299772262573</v>
      </c>
      <c r="CH28" s="57">
        <v>1.3814420700073242</v>
      </c>
      <c r="CI28" s="57">
        <v>2.4637691676616669E-3</v>
      </c>
      <c r="CJ28" s="57">
        <v>1.8045444041490555E-2</v>
      </c>
      <c r="CK28" s="57">
        <v>2.9298875480890274E-2</v>
      </c>
      <c r="CL28" s="57">
        <v>0.33587166666984558</v>
      </c>
      <c r="CM28" s="57">
        <v>2.1108509972691536E-2</v>
      </c>
      <c r="CN28" s="57">
        <v>0</v>
      </c>
      <c r="CO28" s="57">
        <v>5.8664344251155853E-2</v>
      </c>
      <c r="CP28" s="57">
        <v>3.4026648849248886E-2</v>
      </c>
      <c r="CQ28" s="57">
        <v>8.789663203060627E-3</v>
      </c>
      <c r="CR28" s="57">
        <v>3.942030668258667E-2</v>
      </c>
      <c r="CS28" s="57">
        <v>7.9906024038791656E-2</v>
      </c>
      <c r="CT28" s="57">
        <v>2.0650382041931152</v>
      </c>
      <c r="CU28" s="57">
        <v>2.5969458743929863E-2</v>
      </c>
      <c r="CV28" s="57">
        <v>0.12079127132892609</v>
      </c>
      <c r="CW28" s="57">
        <v>1.0254606604576111E-2</v>
      </c>
      <c r="CX28" s="57">
        <v>0.17985515296459198</v>
      </c>
      <c r="CY28" s="57">
        <v>0.18052102625370026</v>
      </c>
      <c r="CZ28" s="57">
        <v>0.29745018482208252</v>
      </c>
      <c r="DA28" s="57">
        <v>3.9620071649551392E-2</v>
      </c>
      <c r="DB28" s="57">
        <v>1.221297025680542</v>
      </c>
      <c r="DC28" s="57">
        <v>2.3372514173388481E-2</v>
      </c>
      <c r="DD28" s="57">
        <v>1.1320021003484726E-3</v>
      </c>
      <c r="DE28" s="57">
        <v>0.78527647256851196</v>
      </c>
      <c r="DF28" s="57">
        <v>0</v>
      </c>
      <c r="DG28" s="57">
        <v>2.9298877343535423E-3</v>
      </c>
      <c r="DH28" s="57">
        <v>0.31383094191551208</v>
      </c>
      <c r="DI28" s="57">
        <v>0</v>
      </c>
      <c r="DJ28" s="57">
        <v>0.19503729045391083</v>
      </c>
      <c r="DK28" s="57">
        <v>0.24997267127037048</v>
      </c>
      <c r="DL28" s="57">
        <v>0.13790449500083923</v>
      </c>
      <c r="DM28" s="57">
        <v>3.1182661056518555</v>
      </c>
      <c r="DN28" s="57">
        <v>3.4426178783178329E-2</v>
      </c>
      <c r="DO28" s="57">
        <v>5.8597750961780548E-2</v>
      </c>
      <c r="DP28" s="57">
        <v>0.10534277558326721</v>
      </c>
      <c r="DQ28" s="57">
        <v>0.10534277558326721</v>
      </c>
      <c r="DR28" s="58">
        <v>0.59083849191665649</v>
      </c>
    </row>
    <row r="29" spans="2:122" s="38" customFormat="1" ht="30" x14ac:dyDescent="0.25">
      <c r="B29" s="31" t="s">
        <v>36</v>
      </c>
      <c r="C29" s="56">
        <v>3.625781461596489E-2</v>
      </c>
      <c r="D29" s="57">
        <v>2.3816020984668285E-4</v>
      </c>
      <c r="E29" s="57">
        <v>3.8792561739683151E-2</v>
      </c>
      <c r="F29" s="57">
        <v>0.15313109755516052</v>
      </c>
      <c r="G29" s="57">
        <v>3.5809930413961411E-3</v>
      </c>
      <c r="H29" s="57">
        <v>2.0403580740094185E-2</v>
      </c>
      <c r="I29" s="57">
        <v>1.3779197819530964E-2</v>
      </c>
      <c r="J29" s="57">
        <v>4.5549117028713226E-2</v>
      </c>
      <c r="K29" s="57">
        <v>1.8296999856829643E-2</v>
      </c>
      <c r="L29" s="57">
        <v>0</v>
      </c>
      <c r="M29" s="57">
        <v>3.3882923889905214E-4</v>
      </c>
      <c r="N29" s="57">
        <v>1.4528376050293446E-3</v>
      </c>
      <c r="O29" s="57">
        <v>1.3423680793493986E-3</v>
      </c>
      <c r="P29" s="57">
        <v>3.9303391240537167E-3</v>
      </c>
      <c r="Q29" s="57">
        <v>3.0847443267703056E-3</v>
      </c>
      <c r="R29" s="57">
        <v>6.4564445056021214E-3</v>
      </c>
      <c r="S29" s="57">
        <v>3.8535401108674705E-4</v>
      </c>
      <c r="T29" s="57">
        <v>2.1960132289677858E-3</v>
      </c>
      <c r="U29" s="57">
        <v>1.6445738729089499E-3</v>
      </c>
      <c r="V29" s="57">
        <v>2.1459558047354221E-3</v>
      </c>
      <c r="W29" s="57">
        <v>2.8367599006742239E-3</v>
      </c>
      <c r="X29" s="57">
        <v>1.3030813715886325E-4</v>
      </c>
      <c r="Y29" s="57">
        <v>9.7583895549178123E-3</v>
      </c>
      <c r="Z29" s="57">
        <v>6.5998267382383347E-3</v>
      </c>
      <c r="AA29" s="57">
        <v>1.4713305281475186E-3</v>
      </c>
      <c r="AB29" s="57">
        <v>1.0210645996266976E-4</v>
      </c>
      <c r="AC29" s="57">
        <v>1.8629109254106879E-3</v>
      </c>
      <c r="AD29" s="57">
        <v>0</v>
      </c>
      <c r="AE29" s="57">
        <v>0</v>
      </c>
      <c r="AF29" s="57">
        <v>1.2380285188555717E-3</v>
      </c>
      <c r="AG29" s="57">
        <v>0</v>
      </c>
      <c r="AH29" s="57">
        <v>0</v>
      </c>
      <c r="AI29" s="57">
        <v>3.2389911939390004E-4</v>
      </c>
      <c r="AJ29" s="57">
        <v>1.5642732381820679E-2</v>
      </c>
      <c r="AK29" s="57">
        <v>4.5064065605401993E-2</v>
      </c>
      <c r="AL29" s="57">
        <v>0.24542954564094543</v>
      </c>
      <c r="AM29" s="57">
        <v>7.3054195381700993E-3</v>
      </c>
      <c r="AN29" s="57">
        <v>1.3892424292862415E-2</v>
      </c>
      <c r="AO29" s="57">
        <v>3.0899157281965017E-3</v>
      </c>
      <c r="AP29" s="58">
        <v>0.1621766984462738</v>
      </c>
      <c r="AQ29" s="56">
        <v>3.3478511031717062E-3</v>
      </c>
      <c r="AR29" s="57">
        <v>3.8561339024454355E-3</v>
      </c>
      <c r="AS29" s="57">
        <v>0</v>
      </c>
      <c r="AT29" s="57">
        <v>1.2806453742086887E-3</v>
      </c>
      <c r="AU29" s="57">
        <v>0</v>
      </c>
      <c r="AV29" s="57">
        <v>4.207104817032814E-2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8.9656531810760498E-2</v>
      </c>
      <c r="BE29" s="57">
        <v>7.0304878056049347E-2</v>
      </c>
      <c r="BF29" s="57">
        <v>0</v>
      </c>
      <c r="BG29" s="57">
        <v>0</v>
      </c>
      <c r="BH29" s="57">
        <v>2.255444647744298E-3</v>
      </c>
      <c r="BI29" s="57">
        <v>8.5955217946320772E-4</v>
      </c>
      <c r="BJ29" s="57">
        <v>0</v>
      </c>
      <c r="BK29" s="57">
        <v>0</v>
      </c>
      <c r="BL29" s="57">
        <v>2.2230895410757512E-5</v>
      </c>
      <c r="BM29" s="57">
        <v>2.0313600543886423E-5</v>
      </c>
      <c r="BN29" s="57">
        <v>1.0506403486942872E-4</v>
      </c>
      <c r="BO29" s="57">
        <v>5.9546347707509995E-2</v>
      </c>
      <c r="BP29" s="57">
        <v>5.6239152327179909E-3</v>
      </c>
      <c r="BQ29" s="57">
        <v>2.8701556846499443E-2</v>
      </c>
      <c r="BR29" s="57">
        <v>5.5871722288429737E-3</v>
      </c>
      <c r="BS29" s="57">
        <v>2.3661691229790449E-3</v>
      </c>
      <c r="BT29" s="57">
        <v>4.3440586887300014E-3</v>
      </c>
      <c r="BU29" s="57">
        <v>0</v>
      </c>
      <c r="BV29" s="57">
        <v>8.9817753178067505E-5</v>
      </c>
      <c r="BW29" s="57">
        <v>0</v>
      </c>
      <c r="BX29" s="57">
        <v>1.9876979422406293E-5</v>
      </c>
      <c r="BY29" s="57">
        <v>0</v>
      </c>
      <c r="BZ29" s="57">
        <v>0.54462355375289917</v>
      </c>
      <c r="CA29" s="57">
        <v>0</v>
      </c>
      <c r="CB29" s="57">
        <v>0</v>
      </c>
      <c r="CC29" s="57">
        <v>1.4231916517019272E-2</v>
      </c>
      <c r="CD29" s="58">
        <v>0.42627599835395813</v>
      </c>
      <c r="CE29" s="56">
        <v>2.1185731748118997E-4</v>
      </c>
      <c r="CF29" s="57">
        <v>9.4180209562182426E-3</v>
      </c>
      <c r="CG29" s="57">
        <v>2.2071680054068565E-2</v>
      </c>
      <c r="CH29" s="57">
        <v>1.9047899171710014E-2</v>
      </c>
      <c r="CI29" s="57">
        <v>7.7039025200065225E-5</v>
      </c>
      <c r="CJ29" s="57">
        <v>4.8149391659535468E-4</v>
      </c>
      <c r="CK29" s="57">
        <v>8.2816951908171177E-4</v>
      </c>
      <c r="CL29" s="57">
        <v>9.2061636969447136E-3</v>
      </c>
      <c r="CM29" s="57">
        <v>4.6223416575230658E-4</v>
      </c>
      <c r="CN29" s="57">
        <v>0</v>
      </c>
      <c r="CO29" s="57">
        <v>1.4252219116315246E-3</v>
      </c>
      <c r="CP29" s="57">
        <v>9.4372808234766126E-4</v>
      </c>
      <c r="CQ29" s="57">
        <v>2.1185731748118997E-4</v>
      </c>
      <c r="CR29" s="57">
        <v>9.0520858066156507E-4</v>
      </c>
      <c r="CS29" s="57">
        <v>1.6178195364773273E-3</v>
      </c>
      <c r="CT29" s="57">
        <v>3.2934185117483139E-2</v>
      </c>
      <c r="CU29" s="57">
        <v>4.0445488411933184E-4</v>
      </c>
      <c r="CV29" s="57">
        <v>2.214872045442462E-3</v>
      </c>
      <c r="CW29" s="57">
        <v>2.1185731748118997E-4</v>
      </c>
      <c r="CX29" s="57">
        <v>1.7141184071078897E-3</v>
      </c>
      <c r="CY29" s="57">
        <v>5.0267963670194149E-3</v>
      </c>
      <c r="CZ29" s="57">
        <v>8.1853959709405899E-3</v>
      </c>
      <c r="DA29" s="57">
        <v>4.4297438580542803E-4</v>
      </c>
      <c r="DB29" s="57">
        <v>3.2375652343034744E-2</v>
      </c>
      <c r="DC29" s="57">
        <v>6.74091512337327E-4</v>
      </c>
      <c r="DD29" s="57">
        <v>3.8519512600032613E-5</v>
      </c>
      <c r="DE29" s="57">
        <v>2.0184224471449852E-2</v>
      </c>
      <c r="DF29" s="57">
        <v>0</v>
      </c>
      <c r="DG29" s="57">
        <v>5.7779270719038323E-5</v>
      </c>
      <c r="DH29" s="57">
        <v>3.3511978108435869E-3</v>
      </c>
      <c r="DI29" s="57">
        <v>0</v>
      </c>
      <c r="DJ29" s="57">
        <v>3.8904706016182899E-3</v>
      </c>
      <c r="DK29" s="57">
        <v>5.854965653270483E-3</v>
      </c>
      <c r="DL29" s="57">
        <v>3.0623013153672218E-3</v>
      </c>
      <c r="DM29" s="57">
        <v>4.6261932700872421E-2</v>
      </c>
      <c r="DN29" s="57">
        <v>5.9705245075747371E-4</v>
      </c>
      <c r="DO29" s="57">
        <v>2.5037684827111661E-4</v>
      </c>
      <c r="DP29" s="57">
        <v>2.9852623119950294E-3</v>
      </c>
      <c r="DQ29" s="57">
        <v>1.7526379087939858E-3</v>
      </c>
      <c r="DR29" s="58">
        <v>9.0713454410433769E-3</v>
      </c>
    </row>
    <row r="30" spans="2:122" s="38" customFormat="1" ht="30" x14ac:dyDescent="0.25">
      <c r="B30" s="31" t="s">
        <v>37</v>
      </c>
      <c r="C30" s="56">
        <v>0</v>
      </c>
      <c r="D30" s="57">
        <v>0</v>
      </c>
      <c r="E30" s="57">
        <v>1.45984478876926E-4</v>
      </c>
      <c r="F30" s="57">
        <v>6.4914050744846463E-4</v>
      </c>
      <c r="G30" s="57">
        <v>1.3462053175317124E-5</v>
      </c>
      <c r="H30" s="57">
        <v>6.809215119574219E-5</v>
      </c>
      <c r="I30" s="57">
        <v>5.1800234359689057E-5</v>
      </c>
      <c r="J30" s="57">
        <v>1.5567064110655338E-4</v>
      </c>
      <c r="K30" s="57">
        <v>6.1061931774020195E-5</v>
      </c>
      <c r="L30" s="57">
        <v>0</v>
      </c>
      <c r="M30" s="57">
        <v>1.2737631323034293E-6</v>
      </c>
      <c r="N30" s="57">
        <v>5.4616625675407704E-6</v>
      </c>
      <c r="O30" s="57">
        <v>5.0463736442907248E-6</v>
      </c>
      <c r="P30" s="57">
        <v>1.4775351701246109E-5</v>
      </c>
      <c r="Q30" s="57">
        <v>1.1596500371524598E-5</v>
      </c>
      <c r="R30" s="57">
        <v>2.4271756046800874E-5</v>
      </c>
      <c r="S30" s="57">
        <v>1.4486639656752232E-6</v>
      </c>
      <c r="T30" s="57">
        <v>8.2554888649610803E-6</v>
      </c>
      <c r="U30" s="57">
        <v>6.1824580370739568E-6</v>
      </c>
      <c r="V30" s="57">
        <v>8.0673062257119454E-6</v>
      </c>
      <c r="W30" s="57">
        <v>1.0664251931302715E-5</v>
      </c>
      <c r="X30" s="57">
        <v>4.8986828460328979E-7</v>
      </c>
      <c r="Y30" s="57">
        <v>3.668478166218847E-5</v>
      </c>
      <c r="Z30" s="57">
        <v>2.4810775357764214E-5</v>
      </c>
      <c r="AA30" s="57">
        <v>5.5311829783022404E-6</v>
      </c>
      <c r="AB30" s="57">
        <v>3.838495672425779E-7</v>
      </c>
      <c r="AC30" s="57">
        <v>7.0032538133091293E-6</v>
      </c>
      <c r="AD30" s="57">
        <v>0</v>
      </c>
      <c r="AE30" s="57">
        <v>0</v>
      </c>
      <c r="AF30" s="57">
        <v>4.6541290430468507E-6</v>
      </c>
      <c r="AG30" s="57">
        <v>0</v>
      </c>
      <c r="AH30" s="57">
        <v>0</v>
      </c>
      <c r="AI30" s="57">
        <v>1.2176362815807806E-6</v>
      </c>
      <c r="AJ30" s="57">
        <v>5.2203940867912024E-5</v>
      </c>
      <c r="AK30" s="57">
        <v>1.5039071149658412E-4</v>
      </c>
      <c r="AL30" s="57">
        <v>8.3300675032660365E-4</v>
      </c>
      <c r="AM30" s="57">
        <v>1.9575607439037412E-5</v>
      </c>
      <c r="AN30" s="57">
        <v>3.7226149288471788E-5</v>
      </c>
      <c r="AO30" s="57">
        <v>8.2797405411838554E-6</v>
      </c>
      <c r="AP30" s="58">
        <v>6.2488706316798925E-4</v>
      </c>
      <c r="AQ30" s="56">
        <v>2.0356671939225635E-6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1.6764316796979983E-6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8.9829991338774562E-6</v>
      </c>
      <c r="BI30" s="57">
        <v>3.4234292343171546E-6</v>
      </c>
      <c r="BJ30" s="57">
        <v>0</v>
      </c>
      <c r="BK30" s="57">
        <v>0</v>
      </c>
      <c r="BL30" s="57">
        <v>8.854133426439148E-8</v>
      </c>
      <c r="BM30" s="57">
        <v>8.0905124377750326E-8</v>
      </c>
      <c r="BN30" s="57">
        <v>0</v>
      </c>
      <c r="BO30" s="57">
        <v>2.3716152645647526E-4</v>
      </c>
      <c r="BP30" s="57">
        <v>2.2398960936698131E-5</v>
      </c>
      <c r="BQ30" s="57">
        <v>1.8387110903859138E-3</v>
      </c>
      <c r="BR30" s="57">
        <v>2.2252621420193464E-5</v>
      </c>
      <c r="BS30" s="57">
        <v>9.4239912868943065E-6</v>
      </c>
      <c r="BT30" s="57">
        <v>1.730154144752305E-5</v>
      </c>
      <c r="BU30" s="57">
        <v>0</v>
      </c>
      <c r="BV30" s="57">
        <v>3.5772666251432383E-7</v>
      </c>
      <c r="BW30" s="57">
        <v>0</v>
      </c>
      <c r="BX30" s="57">
        <v>1.0657316124706995E-5</v>
      </c>
      <c r="BY30" s="57">
        <v>0</v>
      </c>
      <c r="BZ30" s="57">
        <v>1.2767225271090865E-3</v>
      </c>
      <c r="CA30" s="57">
        <v>0</v>
      </c>
      <c r="CB30" s="57">
        <v>7.0422107819467783E-4</v>
      </c>
      <c r="CC30" s="57">
        <v>1.9957919139415026E-3</v>
      </c>
      <c r="CD30" s="58">
        <v>1.8678802996873856E-2</v>
      </c>
      <c r="CE30" s="56">
        <v>6.1613336583832279E-6</v>
      </c>
      <c r="CF30" s="57">
        <v>0</v>
      </c>
      <c r="CG30" s="57">
        <v>1.2830978084821254E-4</v>
      </c>
      <c r="CH30" s="57">
        <v>5.2371337915246841E-6</v>
      </c>
      <c r="CI30" s="57">
        <v>0</v>
      </c>
      <c r="CJ30" s="57">
        <v>1.5403334430175164E-7</v>
      </c>
      <c r="CK30" s="57">
        <v>1.5403334430175164E-7</v>
      </c>
      <c r="CL30" s="57">
        <v>3.8508335364895174E-7</v>
      </c>
      <c r="CM30" s="57">
        <v>9.2420009423221927E-7</v>
      </c>
      <c r="CN30" s="57">
        <v>0</v>
      </c>
      <c r="CO30" s="57">
        <v>1.2322667544140131E-6</v>
      </c>
      <c r="CP30" s="57">
        <v>1.5403334430175164E-7</v>
      </c>
      <c r="CQ30" s="57">
        <v>2.3105002355805482E-7</v>
      </c>
      <c r="CR30" s="57">
        <v>7.701667215087582E-8</v>
      </c>
      <c r="CS30" s="57">
        <v>8.9878463768400252E-5</v>
      </c>
      <c r="CT30" s="57">
        <v>2.75950733339414E-4</v>
      </c>
      <c r="CU30" s="57">
        <v>1.7713834949972806E-6</v>
      </c>
      <c r="CV30" s="57">
        <v>3.7584133679047227E-5</v>
      </c>
      <c r="CW30" s="57">
        <v>8.5488500189967453E-6</v>
      </c>
      <c r="CX30" s="57">
        <v>2.3027985662338324E-5</v>
      </c>
      <c r="CY30" s="57">
        <v>6.9315007067416445E-7</v>
      </c>
      <c r="CZ30" s="57">
        <v>3.8508335364895174E-7</v>
      </c>
      <c r="DA30" s="57">
        <v>2.3105002355805482E-7</v>
      </c>
      <c r="DB30" s="57">
        <v>1.4787201507715508E-5</v>
      </c>
      <c r="DC30" s="57">
        <v>2.3105002355805482E-7</v>
      </c>
      <c r="DD30" s="57">
        <v>5.5344175780192018E-4</v>
      </c>
      <c r="DE30" s="57">
        <v>3.3117169095930876E-6</v>
      </c>
      <c r="DF30" s="57">
        <v>0</v>
      </c>
      <c r="DG30" s="57">
        <v>1.5403334430175164E-7</v>
      </c>
      <c r="DH30" s="57">
        <v>1.9947317923652008E-5</v>
      </c>
      <c r="DI30" s="57">
        <v>0</v>
      </c>
      <c r="DJ30" s="57">
        <v>9.2420009423221927E-7</v>
      </c>
      <c r="DK30" s="57">
        <v>1.540333414595807E-6</v>
      </c>
      <c r="DL30" s="57">
        <v>1.1552500609468552E-6</v>
      </c>
      <c r="DM30" s="57">
        <v>4.7596306103514507E-5</v>
      </c>
      <c r="DN30" s="57">
        <v>4.7596306103514507E-5</v>
      </c>
      <c r="DO30" s="57">
        <v>2.0871518063358963E-4</v>
      </c>
      <c r="DP30" s="57">
        <v>1.4871919120196253E-4</v>
      </c>
      <c r="DQ30" s="57">
        <v>1.2828666949644685E-3</v>
      </c>
      <c r="DR30" s="58">
        <v>1.1545568704605103E-3</v>
      </c>
    </row>
    <row r="31" spans="2:122" s="38" customFormat="1" ht="30" x14ac:dyDescent="0.25">
      <c r="B31" s="31" t="s">
        <v>38</v>
      </c>
      <c r="C31" s="56">
        <v>0</v>
      </c>
      <c r="D31" s="57">
        <v>0</v>
      </c>
      <c r="E31" s="57">
        <v>0.14858159422874451</v>
      </c>
      <c r="F31" s="57">
        <v>0.73160815238952637</v>
      </c>
      <c r="G31" s="57">
        <v>1.7108764499425888E-2</v>
      </c>
      <c r="H31" s="57">
        <v>8.653751015663147E-2</v>
      </c>
      <c r="I31" s="57">
        <v>6.5832309424877167E-2</v>
      </c>
      <c r="J31" s="57">
        <v>0.19783999025821686</v>
      </c>
      <c r="K31" s="57">
        <v>7.7602893114089966E-2</v>
      </c>
      <c r="L31" s="57">
        <v>0</v>
      </c>
      <c r="M31" s="57">
        <v>1.6188106965273619E-3</v>
      </c>
      <c r="N31" s="57">
        <v>6.9411629810929298E-3</v>
      </c>
      <c r="O31" s="57">
        <v>6.4133768901228905E-3</v>
      </c>
      <c r="P31" s="57">
        <v>1.8777821213006973E-2</v>
      </c>
      <c r="Q31" s="57">
        <v>1.4737855643033981E-2</v>
      </c>
      <c r="R31" s="57">
        <v>3.0846690759062767E-2</v>
      </c>
      <c r="S31" s="57">
        <v>1.8410900374874473E-3</v>
      </c>
      <c r="T31" s="57">
        <v>1.0491803288459778E-2</v>
      </c>
      <c r="U31" s="57">
        <v>7.8572127968072891E-3</v>
      </c>
      <c r="V31" s="57">
        <v>1.0252645239233971E-2</v>
      </c>
      <c r="W31" s="57">
        <v>1.3553072698414326E-2</v>
      </c>
      <c r="X31" s="57">
        <v>6.2256783712655306E-4</v>
      </c>
      <c r="Y31" s="57">
        <v>4.662226140499115E-2</v>
      </c>
      <c r="Z31" s="57">
        <v>3.1531721353530884E-2</v>
      </c>
      <c r="AA31" s="57">
        <v>7.0295156911015511E-3</v>
      </c>
      <c r="AB31" s="57">
        <v>4.8782987869344652E-4</v>
      </c>
      <c r="AC31" s="57">
        <v>8.9003527536988258E-3</v>
      </c>
      <c r="AD31" s="57">
        <v>0</v>
      </c>
      <c r="AE31" s="57">
        <v>0</v>
      </c>
      <c r="AF31" s="57">
        <v>5.9148776344954967E-3</v>
      </c>
      <c r="AG31" s="57">
        <v>0</v>
      </c>
      <c r="AH31" s="57">
        <v>0</v>
      </c>
      <c r="AI31" s="57">
        <v>1.5474796527996659E-3</v>
      </c>
      <c r="AJ31" s="57">
        <v>7.5248613953590393E-2</v>
      </c>
      <c r="AK31" s="57">
        <v>0.21677850186824799</v>
      </c>
      <c r="AL31" s="57">
        <v>2.6387689635157585E-2</v>
      </c>
      <c r="AM31" s="57">
        <v>2.4878410622477531E-2</v>
      </c>
      <c r="AN31" s="57">
        <v>4.7310277819633484E-2</v>
      </c>
      <c r="AO31" s="57">
        <v>1.0522624477744102E-2</v>
      </c>
      <c r="AP31" s="58">
        <v>0.6025434136390686</v>
      </c>
      <c r="AQ31" s="56">
        <v>2.2565657272934914E-2</v>
      </c>
      <c r="AR31" s="57">
        <v>8.4482263773679733E-3</v>
      </c>
      <c r="AS31" s="57">
        <v>0</v>
      </c>
      <c r="AT31" s="57">
        <v>5.2023287862539291E-2</v>
      </c>
      <c r="AU31" s="57">
        <v>6.8697422742843628E-2</v>
      </c>
      <c r="AV31" s="57">
        <v>0</v>
      </c>
      <c r="AW31" s="57">
        <v>0</v>
      </c>
      <c r="AX31" s="57">
        <v>1.1116088135167956E-3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1.4450913295149803E-3</v>
      </c>
      <c r="BE31" s="57">
        <v>0</v>
      </c>
      <c r="BF31" s="57">
        <v>0</v>
      </c>
      <c r="BG31" s="57">
        <v>0</v>
      </c>
      <c r="BH31" s="57">
        <v>2.7114143595099449E-2</v>
      </c>
      <c r="BI31" s="57">
        <v>1.0333226062357426E-2</v>
      </c>
      <c r="BJ31" s="57">
        <v>0</v>
      </c>
      <c r="BK31" s="57">
        <v>9.848853200674057E-2</v>
      </c>
      <c r="BL31" s="57">
        <v>2.6725180214270949E-4</v>
      </c>
      <c r="BM31" s="57">
        <v>2.4420279078185558E-4</v>
      </c>
      <c r="BN31" s="57">
        <v>0.40229120850563049</v>
      </c>
      <c r="BO31" s="57">
        <v>0.71584469079971313</v>
      </c>
      <c r="BP31" s="57">
        <v>6.7608676850795746E-2</v>
      </c>
      <c r="BQ31" s="57">
        <v>14.012258529663086</v>
      </c>
      <c r="BR31" s="57">
        <v>6.716696172952652E-2</v>
      </c>
      <c r="BS31" s="57">
        <v>2.8445228934288025E-2</v>
      </c>
      <c r="BT31" s="57">
        <v>5.2222706377506256E-2</v>
      </c>
      <c r="BU31" s="57">
        <v>0</v>
      </c>
      <c r="BV31" s="57">
        <v>1.0797566501423717E-3</v>
      </c>
      <c r="BW31" s="57">
        <v>0</v>
      </c>
      <c r="BX31" s="57">
        <v>1.1116087262053043E-4</v>
      </c>
      <c r="BY31" s="57">
        <v>0</v>
      </c>
      <c r="BZ31" s="57">
        <v>9.6582126617431641</v>
      </c>
      <c r="CA31" s="57">
        <v>1.1116087262053043E-4</v>
      </c>
      <c r="CB31" s="57">
        <v>0</v>
      </c>
      <c r="CC31" s="57">
        <v>1.6619663238525391</v>
      </c>
      <c r="CD31" s="58">
        <v>12.891325950622559</v>
      </c>
      <c r="CE31" s="56">
        <v>3.4883506596088409E-2</v>
      </c>
      <c r="CF31" s="57">
        <v>1.4482754468917847</v>
      </c>
      <c r="CG31" s="57">
        <v>3.7474155426025391</v>
      </c>
      <c r="CH31" s="57">
        <v>3.4046788215637207</v>
      </c>
      <c r="CI31" s="57">
        <v>9.7576240077614784E-3</v>
      </c>
      <c r="CJ31" s="57">
        <v>7.4889771640300751E-2</v>
      </c>
      <c r="CK31" s="57">
        <v>0.12148242443799973</v>
      </c>
      <c r="CL31" s="57">
        <v>1.4111963510513306</v>
      </c>
      <c r="CM31" s="57">
        <v>6.903519481420517E-2</v>
      </c>
      <c r="CN31" s="57">
        <v>0</v>
      </c>
      <c r="CO31" s="57">
        <v>0.21735107898712158</v>
      </c>
      <c r="CP31" s="57">
        <v>0.14319314062595367</v>
      </c>
      <c r="CQ31" s="57">
        <v>3.1956218183040619E-2</v>
      </c>
      <c r="CR31" s="57">
        <v>0.14099767804145813</v>
      </c>
      <c r="CS31" s="57">
        <v>0.24759972095489502</v>
      </c>
      <c r="CT31" s="57">
        <v>4.5760817527770996</v>
      </c>
      <c r="CU31" s="57">
        <v>6.0741212218999863E-2</v>
      </c>
      <c r="CV31" s="57">
        <v>0.37810793519020081</v>
      </c>
      <c r="CW31" s="57">
        <v>3.024863637983799E-2</v>
      </c>
      <c r="CX31" s="57">
        <v>0.35908058285713196</v>
      </c>
      <c r="CY31" s="57">
        <v>0.75963103771209717</v>
      </c>
      <c r="CZ31" s="57">
        <v>1.0050352811813354</v>
      </c>
      <c r="DA31" s="57">
        <v>6.0741212218999863E-2</v>
      </c>
      <c r="DB31" s="57">
        <v>3.6666712760925293</v>
      </c>
      <c r="DC31" s="57">
        <v>0.20564194023609161</v>
      </c>
      <c r="DD31" s="57">
        <v>1.4392496086657047E-2</v>
      </c>
      <c r="DE31" s="57">
        <v>4.3597064018249512</v>
      </c>
      <c r="DF31" s="57">
        <v>3.4151684958487749E-3</v>
      </c>
      <c r="DG31" s="57">
        <v>9.4405010342597961E-2</v>
      </c>
      <c r="DH31" s="57">
        <v>1.1811604499816895</v>
      </c>
      <c r="DI31" s="57">
        <v>0</v>
      </c>
      <c r="DJ31" s="57">
        <v>0.9860079288482666</v>
      </c>
      <c r="DK31" s="57">
        <v>0.87208771705627441</v>
      </c>
      <c r="DL31" s="57">
        <v>1.0301611423492432</v>
      </c>
      <c r="DM31" s="57">
        <v>14.501538276672363</v>
      </c>
      <c r="DN31" s="57">
        <v>0.24076938629150391</v>
      </c>
      <c r="DO31" s="57">
        <v>1.7329540252685547</v>
      </c>
      <c r="DP31" s="57">
        <v>0.46031594276428223</v>
      </c>
      <c r="DQ31" s="57">
        <v>0.71986871957778931</v>
      </c>
      <c r="DR31" s="58">
        <v>3.1675686836242676</v>
      </c>
    </row>
    <row r="32" spans="2:122" s="38" customFormat="1" ht="30" x14ac:dyDescent="0.25">
      <c r="B32" s="31" t="s">
        <v>39</v>
      </c>
      <c r="C32" s="56">
        <v>0</v>
      </c>
      <c r="D32" s="57">
        <v>0</v>
      </c>
      <c r="E32" s="57">
        <v>6.2649778556078672E-4</v>
      </c>
      <c r="F32" s="57">
        <v>2.7858102694153786E-3</v>
      </c>
      <c r="G32" s="57">
        <v>6.5146581619046628E-5</v>
      </c>
      <c r="H32" s="57">
        <v>3.2951668254099786E-4</v>
      </c>
      <c r="I32" s="57">
        <v>2.5067559909075499E-4</v>
      </c>
      <c r="J32" s="57">
        <v>7.5333315180614591E-4</v>
      </c>
      <c r="K32" s="57">
        <v>2.9549552709795535E-4</v>
      </c>
      <c r="L32" s="57">
        <v>0</v>
      </c>
      <c r="M32" s="57">
        <v>6.1640907915716525E-6</v>
      </c>
      <c r="N32" s="57">
        <v>2.6430490834172815E-5</v>
      </c>
      <c r="O32" s="57">
        <v>2.4420793124591E-5</v>
      </c>
      <c r="P32" s="57">
        <v>7.1501999627798796E-5</v>
      </c>
      <c r="Q32" s="57">
        <v>5.6118664360838011E-5</v>
      </c>
      <c r="R32" s="57">
        <v>1.1745771917048842E-4</v>
      </c>
      <c r="S32" s="57">
        <v>7.0104842961882241E-6</v>
      </c>
      <c r="T32" s="57">
        <v>3.995058432337828E-5</v>
      </c>
      <c r="U32" s="57">
        <v>2.991861583723221E-5</v>
      </c>
      <c r="V32" s="57">
        <v>3.9039921830408275E-5</v>
      </c>
      <c r="W32" s="57">
        <v>5.160725413588807E-5</v>
      </c>
      <c r="X32" s="57">
        <v>2.3706077172391815E-6</v>
      </c>
      <c r="Y32" s="57">
        <v>1.7752776329871267E-4</v>
      </c>
      <c r="Z32" s="57">
        <v>1.2006617907900363E-4</v>
      </c>
      <c r="AA32" s="57">
        <v>2.6766920200316235E-5</v>
      </c>
      <c r="AB32" s="57">
        <v>1.8575537978904322E-6</v>
      </c>
      <c r="AC32" s="57">
        <v>3.3890675695147365E-5</v>
      </c>
      <c r="AD32" s="57">
        <v>0</v>
      </c>
      <c r="AE32" s="57">
        <v>0</v>
      </c>
      <c r="AF32" s="57">
        <v>2.2522614017361775E-5</v>
      </c>
      <c r="AG32" s="57">
        <v>0</v>
      </c>
      <c r="AH32" s="57">
        <v>0</v>
      </c>
      <c r="AI32" s="57">
        <v>5.8924779295921326E-6</v>
      </c>
      <c r="AJ32" s="57">
        <v>2.5262925191782415E-4</v>
      </c>
      <c r="AK32" s="57">
        <v>7.2778214234858751E-4</v>
      </c>
      <c r="AL32" s="57">
        <v>3.5748786758631468E-3</v>
      </c>
      <c r="AM32" s="57">
        <v>9.4731760327704251E-5</v>
      </c>
      <c r="AN32" s="57">
        <v>1.8014758825302124E-4</v>
      </c>
      <c r="AO32" s="57">
        <v>4.0067941881716251E-5</v>
      </c>
      <c r="AP32" s="58">
        <v>2.7643661014735699E-3</v>
      </c>
      <c r="AQ32" s="56">
        <v>8.798230737738777E-6</v>
      </c>
      <c r="AR32" s="57">
        <v>2.1995576844346942E-6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1.6392761608585715E-4</v>
      </c>
      <c r="BI32" s="57">
        <v>6.2472965510096401E-5</v>
      </c>
      <c r="BJ32" s="57">
        <v>0</v>
      </c>
      <c r="BK32" s="57">
        <v>0</v>
      </c>
      <c r="BL32" s="57">
        <v>1.6157599702637526E-6</v>
      </c>
      <c r="BM32" s="57">
        <v>1.476409465794859E-6</v>
      </c>
      <c r="BN32" s="57">
        <v>0</v>
      </c>
      <c r="BO32" s="57">
        <v>4.3278783559799194E-3</v>
      </c>
      <c r="BP32" s="57">
        <v>4.0875084232538939E-4</v>
      </c>
      <c r="BQ32" s="57">
        <v>1.3290432980284095E-3</v>
      </c>
      <c r="BR32" s="57">
        <v>4.0608030394650996E-4</v>
      </c>
      <c r="BS32" s="57">
        <v>1.7197514534927905E-4</v>
      </c>
      <c r="BT32" s="57">
        <v>3.1572979060001671E-4</v>
      </c>
      <c r="BU32" s="57">
        <v>0</v>
      </c>
      <c r="BV32" s="57">
        <v>6.5280296439595986E-6</v>
      </c>
      <c r="BW32" s="57">
        <v>0</v>
      </c>
      <c r="BX32" s="57">
        <v>0</v>
      </c>
      <c r="BY32" s="57">
        <v>0</v>
      </c>
      <c r="BZ32" s="57">
        <v>1.4543474651873112E-2</v>
      </c>
      <c r="CA32" s="57">
        <v>0.42659318447113037</v>
      </c>
      <c r="CB32" s="57">
        <v>0</v>
      </c>
      <c r="CC32" s="57">
        <v>4.902813583612442E-3</v>
      </c>
      <c r="CD32" s="58">
        <v>8.385593444108963E-2</v>
      </c>
      <c r="CE32" s="56">
        <v>1.6215810319408774E-4</v>
      </c>
      <c r="CF32" s="57">
        <v>0</v>
      </c>
      <c r="CG32" s="57">
        <v>4.9024540203390643E-5</v>
      </c>
      <c r="CH32" s="57">
        <v>1.5084474580362439E-4</v>
      </c>
      <c r="CI32" s="57">
        <v>0</v>
      </c>
      <c r="CJ32" s="57">
        <v>3.7711183722421993E-6</v>
      </c>
      <c r="CK32" s="57">
        <v>6.9011474261060357E-4</v>
      </c>
      <c r="CL32" s="57">
        <v>1.1313355571473949E-5</v>
      </c>
      <c r="CM32" s="57">
        <v>1.8855593225453049E-5</v>
      </c>
      <c r="CN32" s="57">
        <v>0</v>
      </c>
      <c r="CO32" s="57">
        <v>3.0168946977937594E-5</v>
      </c>
      <c r="CP32" s="57">
        <v>3.7711183722421993E-6</v>
      </c>
      <c r="CQ32" s="57">
        <v>7.5422367444843985E-6</v>
      </c>
      <c r="CR32" s="57">
        <v>0</v>
      </c>
      <c r="CS32" s="57">
        <v>1.5084473488968797E-5</v>
      </c>
      <c r="CT32" s="57">
        <v>0</v>
      </c>
      <c r="CU32" s="57">
        <v>4.5253422285895795E-5</v>
      </c>
      <c r="CV32" s="57">
        <v>9.8049080406781286E-5</v>
      </c>
      <c r="CW32" s="57">
        <v>1.1313355571473949E-5</v>
      </c>
      <c r="CX32" s="57">
        <v>3.7711186450906098E-4</v>
      </c>
      <c r="CY32" s="57">
        <v>1.1313355571473949E-5</v>
      </c>
      <c r="CZ32" s="57">
        <v>7.5422367444843985E-6</v>
      </c>
      <c r="DA32" s="57">
        <v>3.7711183722421993E-6</v>
      </c>
      <c r="DB32" s="57">
        <v>7.655370282009244E-4</v>
      </c>
      <c r="DC32" s="57">
        <v>5.882945260964334E-4</v>
      </c>
      <c r="DD32" s="57">
        <v>7.9947710037231445E-4</v>
      </c>
      <c r="DE32" s="57">
        <v>3.9596743881702423E-3</v>
      </c>
      <c r="DF32" s="57">
        <v>3.3562956377863884E-3</v>
      </c>
      <c r="DG32" s="57">
        <v>1.3677847571671009E-2</v>
      </c>
      <c r="DH32" s="57">
        <v>6.0337893955875188E-5</v>
      </c>
      <c r="DI32" s="57">
        <v>0</v>
      </c>
      <c r="DJ32" s="57">
        <v>3.0168946977937594E-5</v>
      </c>
      <c r="DK32" s="57">
        <v>3.7711186450906098E-5</v>
      </c>
      <c r="DL32" s="57">
        <v>5.6943891104310751E-4</v>
      </c>
      <c r="DM32" s="57">
        <v>5.3285905160009861E-3</v>
      </c>
      <c r="DN32" s="57">
        <v>3.3940064895432442E-5</v>
      </c>
      <c r="DO32" s="57">
        <v>0.24339176714420319</v>
      </c>
      <c r="DP32" s="57">
        <v>3.8767098449170589E-3</v>
      </c>
      <c r="DQ32" s="57">
        <v>4.3944846838712692E-2</v>
      </c>
      <c r="DR32" s="58">
        <v>6.44182488322258E-2</v>
      </c>
    </row>
    <row r="33" spans="2:122" s="38" customFormat="1" ht="30" x14ac:dyDescent="0.25">
      <c r="B33" s="31" t="s">
        <v>40</v>
      </c>
      <c r="C33" s="56">
        <v>0</v>
      </c>
      <c r="D33" s="57">
        <v>0</v>
      </c>
      <c r="E33" s="57">
        <v>1.7178712412714958E-2</v>
      </c>
      <c r="F33" s="57">
        <v>7.6387561857700348E-2</v>
      </c>
      <c r="G33" s="57">
        <v>1.786334440112114E-3</v>
      </c>
      <c r="H33" s="57">
        <v>9.0354243293404579E-3</v>
      </c>
      <c r="I33" s="57">
        <v>6.8735834211111069E-3</v>
      </c>
      <c r="J33" s="57">
        <v>2.0656570792198181E-2</v>
      </c>
      <c r="K33" s="57">
        <v>8.1025557592511177E-3</v>
      </c>
      <c r="L33" s="57">
        <v>0</v>
      </c>
      <c r="M33" s="57">
        <v>1.6902080096770078E-4</v>
      </c>
      <c r="N33" s="57">
        <v>7.2473014006391168E-4</v>
      </c>
      <c r="O33" s="57">
        <v>6.6962384153157473E-4</v>
      </c>
      <c r="P33" s="57">
        <v>1.9606014247983694E-3</v>
      </c>
      <c r="Q33" s="57">
        <v>1.5387866878882051E-3</v>
      </c>
      <c r="R33" s="57">
        <v>3.2207181211560965E-3</v>
      </c>
      <c r="S33" s="57">
        <v>1.9222911214455962E-4</v>
      </c>
      <c r="T33" s="57">
        <v>1.0954543249681592E-3</v>
      </c>
      <c r="U33" s="57">
        <v>8.2037545507773757E-4</v>
      </c>
      <c r="V33" s="57">
        <v>1.0704835876822472E-3</v>
      </c>
      <c r="W33" s="57">
        <v>1.4150828355923295E-3</v>
      </c>
      <c r="X33" s="57">
        <v>6.5002619521692395E-5</v>
      </c>
      <c r="Y33" s="57">
        <v>4.8678526654839516E-3</v>
      </c>
      <c r="Z33" s="57">
        <v>3.2922427635639906E-3</v>
      </c>
      <c r="AA33" s="57">
        <v>7.3395523941144347E-4</v>
      </c>
      <c r="AB33" s="57">
        <v>5.0934551836689934E-5</v>
      </c>
      <c r="AC33" s="57">
        <v>9.292902541346848E-4</v>
      </c>
      <c r="AD33" s="57">
        <v>0</v>
      </c>
      <c r="AE33" s="57">
        <v>0</v>
      </c>
      <c r="AF33" s="57">
        <v>6.1757530784234405E-4</v>
      </c>
      <c r="AG33" s="57">
        <v>0</v>
      </c>
      <c r="AH33" s="57">
        <v>0</v>
      </c>
      <c r="AI33" s="57">
        <v>1.6157310164999217E-4</v>
      </c>
      <c r="AJ33" s="57">
        <v>6.9271530956029892E-3</v>
      </c>
      <c r="AK33" s="57">
        <v>1.9955955445766449E-2</v>
      </c>
      <c r="AL33" s="57">
        <v>9.802401065826416E-2</v>
      </c>
      <c r="AM33" s="57">
        <v>2.5975669268518686E-3</v>
      </c>
      <c r="AN33" s="57">
        <v>4.9396888352930546E-3</v>
      </c>
      <c r="AO33" s="57">
        <v>1.0986723937094212E-3</v>
      </c>
      <c r="AP33" s="58">
        <v>7.5799554586410522E-2</v>
      </c>
      <c r="AQ33" s="56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2.3352375137619674E-4</v>
      </c>
      <c r="BI33" s="57">
        <v>8.8996115664485842E-5</v>
      </c>
      <c r="BJ33" s="57">
        <v>0</v>
      </c>
      <c r="BK33" s="57">
        <v>0</v>
      </c>
      <c r="BL33" s="57">
        <v>2.3017373678158037E-6</v>
      </c>
      <c r="BM33" s="57">
        <v>2.1032249151176075E-6</v>
      </c>
      <c r="BN33" s="57">
        <v>0</v>
      </c>
      <c r="BO33" s="57">
        <v>6.1652963049709797E-3</v>
      </c>
      <c r="BP33" s="57">
        <v>5.8228767011314631E-4</v>
      </c>
      <c r="BQ33" s="57">
        <v>1.9302878063172102E-3</v>
      </c>
      <c r="BR33" s="57">
        <v>5.784833338111639E-4</v>
      </c>
      <c r="BS33" s="57">
        <v>2.4498786660842597E-4</v>
      </c>
      <c r="BT33" s="57">
        <v>4.4977414654567838E-4</v>
      </c>
      <c r="BU33" s="57">
        <v>0</v>
      </c>
      <c r="BV33" s="57">
        <v>9.2995305749354884E-6</v>
      </c>
      <c r="BW33" s="57">
        <v>0</v>
      </c>
      <c r="BX33" s="57">
        <v>0</v>
      </c>
      <c r="BY33" s="57">
        <v>0</v>
      </c>
      <c r="BZ33" s="57">
        <v>1.8866907339543104E-3</v>
      </c>
      <c r="CA33" s="57">
        <v>0</v>
      </c>
      <c r="CB33" s="57">
        <v>0</v>
      </c>
      <c r="CC33" s="57">
        <v>9.1744959354400635E-4</v>
      </c>
      <c r="CD33" s="58">
        <v>0.26795446872711182</v>
      </c>
      <c r="CE33" s="56">
        <v>9.0088387951254845E-3</v>
      </c>
      <c r="CF33" s="57">
        <v>8.9333593845367432E-2</v>
      </c>
      <c r="CG33" s="57">
        <v>8.3319589495658875E-2</v>
      </c>
      <c r="CH33" s="57">
        <v>1.7530713230371475E-3</v>
      </c>
      <c r="CI33" s="57">
        <v>0</v>
      </c>
      <c r="CJ33" s="57">
        <v>2.4348213628400117E-5</v>
      </c>
      <c r="CK33" s="57">
        <v>4.8696427256800234E-5</v>
      </c>
      <c r="CL33" s="57">
        <v>1.460892817704007E-4</v>
      </c>
      <c r="CM33" s="57">
        <v>2.921785693615675E-3</v>
      </c>
      <c r="CN33" s="57">
        <v>0</v>
      </c>
      <c r="CO33" s="57">
        <v>3.6522321170195937E-4</v>
      </c>
      <c r="CP33" s="57">
        <v>2.4348213628400117E-5</v>
      </c>
      <c r="CQ33" s="57">
        <v>4.8696427256800234E-5</v>
      </c>
      <c r="CR33" s="57">
        <v>2.4348213628400117E-5</v>
      </c>
      <c r="CS33" s="57">
        <v>0.17004792392253876</v>
      </c>
      <c r="CT33" s="57">
        <v>3.9541501551866531E-2</v>
      </c>
      <c r="CU33" s="57">
        <v>5.3566071437671781E-4</v>
      </c>
      <c r="CV33" s="57">
        <v>3.5304909106343985E-3</v>
      </c>
      <c r="CW33" s="57">
        <v>1.460892817704007E-4</v>
      </c>
      <c r="CX33" s="57">
        <v>4.1878926567733288E-3</v>
      </c>
      <c r="CY33" s="57">
        <v>2.1913391537964344E-4</v>
      </c>
      <c r="CZ33" s="57">
        <v>3.7496250588446856E-3</v>
      </c>
      <c r="DA33" s="57">
        <v>4.8696427256800234E-5</v>
      </c>
      <c r="DB33" s="57">
        <v>1.2174106814200059E-4</v>
      </c>
      <c r="DC33" s="57">
        <v>3.2626606989651918E-3</v>
      </c>
      <c r="DD33" s="57">
        <v>0</v>
      </c>
      <c r="DE33" s="57">
        <v>4.3339818716049194E-2</v>
      </c>
      <c r="DF33" s="57">
        <v>0</v>
      </c>
      <c r="DG33" s="57">
        <v>1.2880205176770687E-2</v>
      </c>
      <c r="DH33" s="57">
        <v>6.5740174613893032E-4</v>
      </c>
      <c r="DI33" s="57">
        <v>0</v>
      </c>
      <c r="DJ33" s="57">
        <v>3.8957141805440187E-4</v>
      </c>
      <c r="DK33" s="57">
        <v>4.8696427256800234E-4</v>
      </c>
      <c r="DL33" s="57">
        <v>4.8696427256800234E-4</v>
      </c>
      <c r="DM33" s="57">
        <v>0.13608217239379883</v>
      </c>
      <c r="DN33" s="57">
        <v>4.1391965351067483E-4</v>
      </c>
      <c r="DO33" s="57">
        <v>4.333981778472662E-3</v>
      </c>
      <c r="DP33" s="57">
        <v>0</v>
      </c>
      <c r="DQ33" s="57">
        <v>5.955573171377182E-2</v>
      </c>
      <c r="DR33" s="58">
        <v>4.2414586991071701E-2</v>
      </c>
    </row>
    <row r="34" spans="2:122" s="38" customFormat="1" ht="30" x14ac:dyDescent="0.25">
      <c r="B34" s="31" t="s">
        <v>41</v>
      </c>
      <c r="C34" s="56">
        <v>1.3664665166288614E-3</v>
      </c>
      <c r="D34" s="57">
        <v>8.9756640591076575E-6</v>
      </c>
      <c r="E34" s="57">
        <v>1.8141599139198661E-3</v>
      </c>
      <c r="F34" s="57">
        <v>1.0037881322205067E-2</v>
      </c>
      <c r="G34" s="57">
        <v>2.0889555162284523E-4</v>
      </c>
      <c r="H34" s="57">
        <v>1.0566104901954532E-3</v>
      </c>
      <c r="I34" s="57">
        <v>8.0380303552374244E-4</v>
      </c>
      <c r="J34" s="57">
        <v>2.4155979044735432E-3</v>
      </c>
      <c r="K34" s="57">
        <v>9.4752013683319092E-4</v>
      </c>
      <c r="L34" s="57">
        <v>0</v>
      </c>
      <c r="M34" s="57">
        <v>1.9765444449149072E-5</v>
      </c>
      <c r="N34" s="57">
        <v>8.4750594396609813E-5</v>
      </c>
      <c r="O34" s="57">
        <v>7.8306409704964608E-5</v>
      </c>
      <c r="P34" s="57">
        <v>2.2927447571419179E-4</v>
      </c>
      <c r="Q34" s="57">
        <v>1.7994710651692003E-4</v>
      </c>
      <c r="R34" s="57">
        <v>3.7663365947082639E-4</v>
      </c>
      <c r="S34" s="57">
        <v>2.2479445760836825E-5</v>
      </c>
      <c r="T34" s="57">
        <v>1.2810340558644384E-4</v>
      </c>
      <c r="U34" s="57">
        <v>9.5935443823691458E-5</v>
      </c>
      <c r="V34" s="57">
        <v>1.2518331641331315E-4</v>
      </c>
      <c r="W34" s="57">
        <v>1.6548106214031577E-4</v>
      </c>
      <c r="X34" s="57">
        <v>7.6014639489585534E-6</v>
      </c>
      <c r="Y34" s="57">
        <v>5.6925107492133975E-4</v>
      </c>
      <c r="Z34" s="57">
        <v>3.8499778020195663E-4</v>
      </c>
      <c r="AA34" s="57">
        <v>8.5829378804191947E-5</v>
      </c>
      <c r="AB34" s="57">
        <v>5.9563326431089081E-6</v>
      </c>
      <c r="AC34" s="57">
        <v>1.0867203673115E-4</v>
      </c>
      <c r="AD34" s="57">
        <v>0</v>
      </c>
      <c r="AE34" s="57">
        <v>0</v>
      </c>
      <c r="AF34" s="57">
        <v>7.2219809226226062E-5</v>
      </c>
      <c r="AG34" s="57">
        <v>0</v>
      </c>
      <c r="AH34" s="57">
        <v>0</v>
      </c>
      <c r="AI34" s="57">
        <v>1.8894503227784298E-5</v>
      </c>
      <c r="AJ34" s="57">
        <v>9.1027829330414534E-4</v>
      </c>
      <c r="AK34" s="57">
        <v>2.333667129278183E-3</v>
      </c>
      <c r="AL34" s="57">
        <v>1.2410329654812813E-2</v>
      </c>
      <c r="AM34" s="57">
        <v>3.0376180075109005E-4</v>
      </c>
      <c r="AN34" s="57">
        <v>5.7765166275203228E-4</v>
      </c>
      <c r="AO34" s="57">
        <v>1.2847973266616464E-4</v>
      </c>
      <c r="AP34" s="58">
        <v>9.7084743902087212E-3</v>
      </c>
      <c r="AQ34" s="56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1.8355270731262863E-4</v>
      </c>
      <c r="BP34" s="57">
        <v>1.7335822121822275E-5</v>
      </c>
      <c r="BQ34" s="57">
        <v>1.398489810526371E-3</v>
      </c>
      <c r="BR34" s="57">
        <v>1.7222560927621089E-5</v>
      </c>
      <c r="BS34" s="57">
        <v>7.2937591539812274E-6</v>
      </c>
      <c r="BT34" s="57">
        <v>55.816265106201172</v>
      </c>
      <c r="BU34" s="57">
        <v>0</v>
      </c>
      <c r="BV34" s="57">
        <v>1.1540570259094238</v>
      </c>
      <c r="BW34" s="57">
        <v>0</v>
      </c>
      <c r="BX34" s="57">
        <v>0</v>
      </c>
      <c r="BY34" s="57">
        <v>0</v>
      </c>
      <c r="BZ34" s="57">
        <v>0</v>
      </c>
      <c r="CA34" s="57">
        <v>9.5865914772730321E-5</v>
      </c>
      <c r="CB34" s="57">
        <v>0</v>
      </c>
      <c r="CC34" s="57">
        <v>0</v>
      </c>
      <c r="CD34" s="58">
        <v>0</v>
      </c>
      <c r="CE34" s="56">
        <v>3.3930507488548756E-3</v>
      </c>
      <c r="CF34" s="57">
        <v>2.2272332571446896E-3</v>
      </c>
      <c r="CG34" s="57">
        <v>3.514852374792099E-3</v>
      </c>
      <c r="CH34" s="57">
        <v>1.1788676492869854E-3</v>
      </c>
      <c r="CI34" s="57">
        <v>4.3500649553607218E-6</v>
      </c>
      <c r="CJ34" s="57">
        <v>2.6100389732164331E-5</v>
      </c>
      <c r="CK34" s="57">
        <v>3.4800519642885774E-5</v>
      </c>
      <c r="CL34" s="57">
        <v>4.5675685396417975E-4</v>
      </c>
      <c r="CM34" s="57">
        <v>2.6100389732164331E-5</v>
      </c>
      <c r="CN34" s="57">
        <v>0</v>
      </c>
      <c r="CO34" s="57">
        <v>6.9601039285771549E-5</v>
      </c>
      <c r="CP34" s="57">
        <v>4.7850717237452045E-5</v>
      </c>
      <c r="CQ34" s="57">
        <v>8.7001299107214436E-6</v>
      </c>
      <c r="CR34" s="57">
        <v>4.7850717237452045E-5</v>
      </c>
      <c r="CS34" s="57">
        <v>7.8301171015482396E-5</v>
      </c>
      <c r="CT34" s="57">
        <v>1.2354184873402119E-3</v>
      </c>
      <c r="CU34" s="57">
        <v>2.1750325686298311E-5</v>
      </c>
      <c r="CV34" s="57">
        <v>1.2615187733899802E-4</v>
      </c>
      <c r="CW34" s="57">
        <v>8.7001299107214436E-6</v>
      </c>
      <c r="CX34" s="57">
        <v>1.2615187733899802E-4</v>
      </c>
      <c r="CY34" s="57">
        <v>1.0918662883341312E-3</v>
      </c>
      <c r="CZ34" s="57">
        <v>1.4790220302529633E-4</v>
      </c>
      <c r="DA34" s="57">
        <v>4.5675685396417975E-4</v>
      </c>
      <c r="DB34" s="57">
        <v>2.2359334398061037E-3</v>
      </c>
      <c r="DC34" s="57">
        <v>6.9601039285771549E-5</v>
      </c>
      <c r="DD34" s="57">
        <v>0</v>
      </c>
      <c r="DE34" s="57">
        <v>1.4137711841613054E-3</v>
      </c>
      <c r="DF34" s="57">
        <v>0</v>
      </c>
      <c r="DG34" s="57">
        <v>3.0450455597019754E-5</v>
      </c>
      <c r="DH34" s="57">
        <v>2.6052540168166161E-2</v>
      </c>
      <c r="DI34" s="57">
        <v>0</v>
      </c>
      <c r="DJ34" s="57">
        <v>6.2684435397386551E-3</v>
      </c>
      <c r="DK34" s="57">
        <v>2.6535397046245635E-4</v>
      </c>
      <c r="DL34" s="57">
        <v>2.6448394637554884E-3</v>
      </c>
      <c r="DM34" s="57">
        <v>6.2597435899078846E-3</v>
      </c>
      <c r="DN34" s="57">
        <v>6.1701323837041855E-2</v>
      </c>
      <c r="DO34" s="57">
        <v>6.0465908609330654E-4</v>
      </c>
      <c r="DP34" s="57">
        <v>1.4790220302529633E-4</v>
      </c>
      <c r="DQ34" s="57">
        <v>3.5235525574535131E-3</v>
      </c>
      <c r="DR34" s="58">
        <v>0.26204356551170349</v>
      </c>
    </row>
    <row r="35" spans="2:122" s="38" customFormat="1" ht="16.5" customHeight="1" x14ac:dyDescent="0.25">
      <c r="B35" s="31" t="s">
        <v>42</v>
      </c>
      <c r="C35" s="56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5.201040580868721E-2</v>
      </c>
      <c r="AM35" s="57">
        <v>0</v>
      </c>
      <c r="AN35" s="57">
        <v>0</v>
      </c>
      <c r="AO35" s="57">
        <v>0</v>
      </c>
      <c r="AP35" s="58">
        <v>2.618025615811348E-2</v>
      </c>
      <c r="AQ35" s="56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8">
        <v>0</v>
      </c>
      <c r="CE35" s="56">
        <v>0</v>
      </c>
      <c r="CF35" s="57">
        <v>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7">
        <v>0</v>
      </c>
      <c r="CQ35" s="57">
        <v>0</v>
      </c>
      <c r="CR35" s="57">
        <v>0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7">
        <v>0</v>
      </c>
      <c r="CZ35" s="57">
        <v>0</v>
      </c>
      <c r="DA35" s="57">
        <v>0</v>
      </c>
      <c r="DB35" s="57">
        <v>0</v>
      </c>
      <c r="DC35" s="57">
        <v>0</v>
      </c>
      <c r="DD35" s="57">
        <v>0</v>
      </c>
      <c r="DE35" s="57">
        <v>0</v>
      </c>
      <c r="DF35" s="57">
        <v>0</v>
      </c>
      <c r="DG35" s="57">
        <v>0</v>
      </c>
      <c r="DH35" s="57">
        <v>0</v>
      </c>
      <c r="DI35" s="57">
        <v>0</v>
      </c>
      <c r="DJ35" s="57">
        <v>0</v>
      </c>
      <c r="DK35" s="57">
        <v>0</v>
      </c>
      <c r="DL35" s="57">
        <v>0</v>
      </c>
      <c r="DM35" s="57">
        <v>0</v>
      </c>
      <c r="DN35" s="57">
        <v>0</v>
      </c>
      <c r="DO35" s="57">
        <v>0</v>
      </c>
      <c r="DP35" s="57">
        <v>0</v>
      </c>
      <c r="DQ35" s="57">
        <v>0</v>
      </c>
      <c r="DR35" s="58">
        <v>0</v>
      </c>
    </row>
    <row r="36" spans="2:122" s="38" customFormat="1" ht="16.5" customHeight="1" x14ac:dyDescent="0.25">
      <c r="B36" s="31" t="s">
        <v>43</v>
      </c>
      <c r="C36" s="56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1.3736187247559428E-3</v>
      </c>
      <c r="AM36" s="57">
        <v>0</v>
      </c>
      <c r="AN36" s="57">
        <v>0</v>
      </c>
      <c r="AO36" s="57">
        <v>0</v>
      </c>
      <c r="AP36" s="58">
        <v>7.1262131677940488E-4</v>
      </c>
      <c r="AQ36" s="56">
        <v>0</v>
      </c>
      <c r="AR36" s="57">
        <v>0</v>
      </c>
      <c r="AS36" s="57">
        <v>5.5374648422002792E-2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0.19076070189476013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1.3126760904924595E-6</v>
      </c>
      <c r="BP36" s="57">
        <v>1.2397703130773152E-7</v>
      </c>
      <c r="BQ36" s="57">
        <v>1.6619547386653721E-4</v>
      </c>
      <c r="BR36" s="57">
        <v>1.2316704101067444E-7</v>
      </c>
      <c r="BS36" s="57">
        <v>5.2161279739948441E-8</v>
      </c>
      <c r="BT36" s="57">
        <v>0.3991696834564209</v>
      </c>
      <c r="BU36" s="57">
        <v>0</v>
      </c>
      <c r="BV36" s="57">
        <v>8.2532316446304321E-3</v>
      </c>
      <c r="BW36" s="57">
        <v>0</v>
      </c>
      <c r="BX36" s="57">
        <v>0</v>
      </c>
      <c r="BY36" s="57">
        <v>0</v>
      </c>
      <c r="BZ36" s="57">
        <v>2.8847870416939259E-3</v>
      </c>
      <c r="CA36" s="57">
        <v>0</v>
      </c>
      <c r="CB36" s="57">
        <v>0</v>
      </c>
      <c r="CC36" s="57">
        <v>4.8079788684844971E-3</v>
      </c>
      <c r="CD36" s="58">
        <v>0.30694800615310669</v>
      </c>
      <c r="CE36" s="56">
        <v>3.8198370020836592E-5</v>
      </c>
      <c r="CF36" s="57">
        <v>2.1505681797862053E-2</v>
      </c>
      <c r="CG36" s="57">
        <v>2.6866185944527388E-3</v>
      </c>
      <c r="CH36" s="57">
        <v>2.826679265126586E-3</v>
      </c>
      <c r="CI36" s="57">
        <v>1.2732789400615729E-5</v>
      </c>
      <c r="CJ36" s="57">
        <v>6.3663952460046858E-5</v>
      </c>
      <c r="CK36" s="57">
        <v>8.9129527623299509E-5</v>
      </c>
      <c r="CL36" s="57">
        <v>3.1322662252932787E-3</v>
      </c>
      <c r="CM36" s="57">
        <v>5.0931157602462918E-5</v>
      </c>
      <c r="CN36" s="57">
        <v>0</v>
      </c>
      <c r="CO36" s="57">
        <v>1.7825905524659902E-4</v>
      </c>
      <c r="CP36" s="57">
        <v>1.1459510278655216E-4</v>
      </c>
      <c r="CQ36" s="57">
        <v>2.5465578801231459E-5</v>
      </c>
      <c r="CR36" s="57">
        <v>1.0186231520492584E-4</v>
      </c>
      <c r="CS36" s="57">
        <v>2.0372463040985167E-4</v>
      </c>
      <c r="CT36" s="57">
        <v>2.9412743169814348E-3</v>
      </c>
      <c r="CU36" s="57">
        <v>5.0931157602462918E-5</v>
      </c>
      <c r="CV36" s="57">
        <v>3.0558696016669273E-4</v>
      </c>
      <c r="CW36" s="57">
        <v>2.5465578801231459E-5</v>
      </c>
      <c r="CX36" s="57">
        <v>3.1831974047236145E-4</v>
      </c>
      <c r="CY36" s="57">
        <v>5.8570835972204804E-4</v>
      </c>
      <c r="CZ36" s="57">
        <v>3.3105252077803016E-4</v>
      </c>
      <c r="DA36" s="57">
        <v>3.8198370020836592E-5</v>
      </c>
      <c r="DB36" s="57">
        <v>7.0030341157689691E-4</v>
      </c>
      <c r="DC36" s="57">
        <v>1.7825905524659902E-4</v>
      </c>
      <c r="DD36" s="57">
        <v>0</v>
      </c>
      <c r="DE36" s="57">
        <v>3.5651810467243195E-3</v>
      </c>
      <c r="DF36" s="57">
        <v>0</v>
      </c>
      <c r="DG36" s="57">
        <v>7.6396740041673183E-5</v>
      </c>
      <c r="DH36" s="57">
        <v>1.0695543605834246E-3</v>
      </c>
      <c r="DI36" s="57">
        <v>0</v>
      </c>
      <c r="DJ36" s="57">
        <v>3.5409890115261078E-2</v>
      </c>
      <c r="DK36" s="57">
        <v>6.4937229035422206E-4</v>
      </c>
      <c r="DL36" s="57">
        <v>9.8042481113225222E-4</v>
      </c>
      <c r="DM36" s="57">
        <v>1.4438983984291553E-2</v>
      </c>
      <c r="DN36" s="57">
        <v>8.6850360035896301E-2</v>
      </c>
      <c r="DO36" s="57">
        <v>1.5788659220561385E-3</v>
      </c>
      <c r="DP36" s="57">
        <v>3.5651811049319804E-4</v>
      </c>
      <c r="DQ36" s="57">
        <v>2.2282383870333433E-3</v>
      </c>
      <c r="DR36" s="58">
        <v>1.3687748461961746E-2</v>
      </c>
    </row>
    <row r="37" spans="2:122" s="38" customFormat="1" ht="16.5" customHeight="1" x14ac:dyDescent="0.25">
      <c r="B37" s="31" t="s">
        <v>44</v>
      </c>
      <c r="C37" s="56">
        <v>0</v>
      </c>
      <c r="D37" s="57">
        <v>0</v>
      </c>
      <c r="E37" s="57">
        <v>0</v>
      </c>
      <c r="F37" s="57">
        <v>2.9831206426024437E-2</v>
      </c>
      <c r="G37" s="57">
        <v>0</v>
      </c>
      <c r="H37" s="57">
        <v>0</v>
      </c>
      <c r="I37" s="57">
        <v>3.0453791841864586E-3</v>
      </c>
      <c r="J37" s="57">
        <v>0</v>
      </c>
      <c r="K37" s="57">
        <v>3.196793794631958E-2</v>
      </c>
      <c r="L37" s="57">
        <v>0</v>
      </c>
      <c r="M37" s="57">
        <v>8.1127313897013664E-3</v>
      </c>
      <c r="N37" s="57">
        <v>3.4785903990268707E-2</v>
      </c>
      <c r="O37" s="57">
        <v>3.2140884548425674E-2</v>
      </c>
      <c r="P37" s="57">
        <v>0</v>
      </c>
      <c r="Q37" s="57">
        <v>0</v>
      </c>
      <c r="R37" s="57">
        <v>1.684882678091526E-2</v>
      </c>
      <c r="S37" s="57">
        <v>5.8500369777902961E-4</v>
      </c>
      <c r="T37" s="57">
        <v>3.3337553031742573E-3</v>
      </c>
      <c r="U37" s="57">
        <v>2.4966178461909294E-3</v>
      </c>
      <c r="V37" s="57">
        <v>3.257762873545289E-3</v>
      </c>
      <c r="W37" s="57">
        <v>0</v>
      </c>
      <c r="X37" s="57">
        <v>8.3468988304957747E-4</v>
      </c>
      <c r="Y37" s="57">
        <v>6.2507443130016327E-2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1.0307455435395241E-2</v>
      </c>
      <c r="AJ37" s="57">
        <v>0</v>
      </c>
      <c r="AK37" s="57">
        <v>0</v>
      </c>
      <c r="AL37" s="57">
        <v>2.8281889390200377E-3</v>
      </c>
      <c r="AM37" s="57">
        <v>9.8534353077411652E-2</v>
      </c>
      <c r="AN37" s="57">
        <v>0.12071767449378967</v>
      </c>
      <c r="AO37" s="57">
        <v>0</v>
      </c>
      <c r="AP37" s="58">
        <v>0.79172897338867188</v>
      </c>
      <c r="AQ37" s="56">
        <v>1.5145019278861582E-4</v>
      </c>
      <c r="AR37" s="57">
        <v>0</v>
      </c>
      <c r="AS37" s="57">
        <v>0.86552542448043823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9.238462895154953E-3</v>
      </c>
      <c r="AZ37" s="57">
        <v>0</v>
      </c>
      <c r="BA37" s="57">
        <v>0</v>
      </c>
      <c r="BB37" s="57">
        <v>2.6756203733384609E-3</v>
      </c>
      <c r="BC37" s="57">
        <v>0</v>
      </c>
      <c r="BD37" s="57">
        <v>2.8371671214699745E-2</v>
      </c>
      <c r="BE37" s="57">
        <v>1.16111827082932E-3</v>
      </c>
      <c r="BF37" s="57">
        <v>0</v>
      </c>
      <c r="BG37" s="57">
        <v>0</v>
      </c>
      <c r="BH37" s="57">
        <v>1.023484393954277E-3</v>
      </c>
      <c r="BI37" s="57">
        <v>3.9005087455734611E-4</v>
      </c>
      <c r="BJ37" s="57">
        <v>0</v>
      </c>
      <c r="BK37" s="57">
        <v>0</v>
      </c>
      <c r="BL37" s="57">
        <v>1.3189617311581969E-4</v>
      </c>
      <c r="BM37" s="57">
        <v>1.2052084639435634E-4</v>
      </c>
      <c r="BN37" s="57">
        <v>3.4833548124879599E-3</v>
      </c>
      <c r="BO37" s="57">
        <v>3.5944458097219467E-2</v>
      </c>
      <c r="BP37" s="57">
        <v>3.3948109485208988E-3</v>
      </c>
      <c r="BQ37" s="57">
        <v>2.1538691595196724E-2</v>
      </c>
      <c r="BR37" s="57">
        <v>3.3726315014064312E-3</v>
      </c>
      <c r="BS37" s="57">
        <v>1.4283104101195931E-3</v>
      </c>
      <c r="BT37" s="57">
        <v>1.8907416379079223E-3</v>
      </c>
      <c r="BU37" s="57">
        <v>0</v>
      </c>
      <c r="BV37" s="57">
        <v>3.9092970837373286E-5</v>
      </c>
      <c r="BW37" s="57">
        <v>4.9419809132814407E-2</v>
      </c>
      <c r="BX37" s="57">
        <v>1.6154687618836761E-3</v>
      </c>
      <c r="BY37" s="57">
        <v>3.124922513961792E-2</v>
      </c>
      <c r="BZ37" s="57">
        <v>8.5821776883676648E-4</v>
      </c>
      <c r="CA37" s="57">
        <v>0.2468133419752121</v>
      </c>
      <c r="CB37" s="57">
        <v>0</v>
      </c>
      <c r="CC37" s="57">
        <v>4.4425390660762787E-3</v>
      </c>
      <c r="CD37" s="58">
        <v>0.62074393033981323</v>
      </c>
      <c r="CE37" s="56">
        <v>7.0095904171466827E-2</v>
      </c>
      <c r="CF37" s="57">
        <v>6.4562014304101467E-3</v>
      </c>
      <c r="CG37" s="57">
        <v>0.51428252458572388</v>
      </c>
      <c r="CH37" s="57">
        <v>0.18501627445220947</v>
      </c>
      <c r="CI37" s="57">
        <v>1.8446290050633252E-4</v>
      </c>
      <c r="CJ37" s="57">
        <v>9.2231441522017121E-4</v>
      </c>
      <c r="CK37" s="57">
        <v>7.3785160202533007E-4</v>
      </c>
      <c r="CL37" s="57">
        <v>8.30082967877388E-3</v>
      </c>
      <c r="CM37" s="57">
        <v>1.4757032040506601E-3</v>
      </c>
      <c r="CN37" s="57">
        <v>0</v>
      </c>
      <c r="CO37" s="57">
        <v>2.9698526486754417E-2</v>
      </c>
      <c r="CP37" s="57">
        <v>0.2700536847114563</v>
      </c>
      <c r="CQ37" s="57">
        <v>3.4863486886024475E-2</v>
      </c>
      <c r="CR37" s="57">
        <v>8.8542187586426735E-3</v>
      </c>
      <c r="CS37" s="57">
        <v>2.5271417573094368E-2</v>
      </c>
      <c r="CT37" s="57">
        <v>2.490248903632164E-2</v>
      </c>
      <c r="CU37" s="57">
        <v>3.0805302783846855E-2</v>
      </c>
      <c r="CV37" s="57">
        <v>0.25806358456611633</v>
      </c>
      <c r="CW37" s="57">
        <v>0.18722984194755554</v>
      </c>
      <c r="CX37" s="57">
        <v>3.1358692795038223E-2</v>
      </c>
      <c r="CY37" s="57">
        <v>5.349423736333847E-3</v>
      </c>
      <c r="CZ37" s="57">
        <v>2.5824806652963161E-3</v>
      </c>
      <c r="DA37" s="57">
        <v>3.6892580101266503E-4</v>
      </c>
      <c r="DB37" s="57">
        <v>3.6892576608806849E-3</v>
      </c>
      <c r="DC37" s="57">
        <v>3.6892580101266503E-4</v>
      </c>
      <c r="DD37" s="57">
        <v>0</v>
      </c>
      <c r="DE37" s="57">
        <v>9.407607838511467E-3</v>
      </c>
      <c r="DF37" s="57">
        <v>0</v>
      </c>
      <c r="DG37" s="57">
        <v>1.8815215677022934E-2</v>
      </c>
      <c r="DH37" s="57">
        <v>2.9514064081013203E-3</v>
      </c>
      <c r="DI37" s="57">
        <v>0</v>
      </c>
      <c r="DJ37" s="57">
        <v>2.9514064081013203E-3</v>
      </c>
      <c r="DK37" s="57">
        <v>0.74227869510650635</v>
      </c>
      <c r="DL37" s="57">
        <v>2.0290918182581663E-3</v>
      </c>
      <c r="DM37" s="57">
        <v>3.9843983948230743E-2</v>
      </c>
      <c r="DN37" s="57">
        <v>2.2320009768009186E-2</v>
      </c>
      <c r="DO37" s="57">
        <v>5.5338867241516709E-4</v>
      </c>
      <c r="DP37" s="57">
        <v>0.41430366039276123</v>
      </c>
      <c r="DQ37" s="57">
        <v>0.10127013176679611</v>
      </c>
      <c r="DR37" s="58">
        <v>7.401573657989502</v>
      </c>
    </row>
    <row r="38" spans="2:122" s="38" customFormat="1" ht="16.5" customHeight="1" x14ac:dyDescent="0.25">
      <c r="B38" s="31" t="s">
        <v>45</v>
      </c>
      <c r="C38" s="56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8">
        <v>0</v>
      </c>
      <c r="AQ38" s="56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61.772499084472656</v>
      </c>
      <c r="BR38" s="57">
        <v>0</v>
      </c>
      <c r="BS38" s="57">
        <v>0</v>
      </c>
      <c r="BT38" s="57">
        <v>0</v>
      </c>
      <c r="BU38" s="57">
        <v>0</v>
      </c>
      <c r="BV38" s="57">
        <v>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57">
        <v>0</v>
      </c>
      <c r="CC38" s="57">
        <v>0</v>
      </c>
      <c r="CD38" s="58">
        <v>0</v>
      </c>
      <c r="CE38" s="56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7">
        <v>0</v>
      </c>
      <c r="CQ38" s="57">
        <v>0</v>
      </c>
      <c r="CR38" s="57">
        <v>0</v>
      </c>
      <c r="CS38" s="57">
        <v>0</v>
      </c>
      <c r="CT38" s="57">
        <v>0</v>
      </c>
      <c r="CU38" s="57">
        <v>0</v>
      </c>
      <c r="CV38" s="57">
        <v>0</v>
      </c>
      <c r="CW38" s="57">
        <v>0</v>
      </c>
      <c r="CX38" s="57">
        <v>0</v>
      </c>
      <c r="CY38" s="57">
        <v>0</v>
      </c>
      <c r="CZ38" s="57">
        <v>0</v>
      </c>
      <c r="DA38" s="57">
        <v>0</v>
      </c>
      <c r="DB38" s="57">
        <v>0</v>
      </c>
      <c r="DC38" s="57">
        <v>0</v>
      </c>
      <c r="DD38" s="57">
        <v>0</v>
      </c>
      <c r="DE38" s="57">
        <v>0</v>
      </c>
      <c r="DF38" s="57">
        <v>0</v>
      </c>
      <c r="DG38" s="57">
        <v>0</v>
      </c>
      <c r="DH38" s="57">
        <v>0</v>
      </c>
      <c r="DI38" s="57">
        <v>0</v>
      </c>
      <c r="DJ38" s="57">
        <v>0</v>
      </c>
      <c r="DK38" s="57">
        <v>0</v>
      </c>
      <c r="DL38" s="57">
        <v>0</v>
      </c>
      <c r="DM38" s="57">
        <v>0</v>
      </c>
      <c r="DN38" s="57">
        <v>0</v>
      </c>
      <c r="DO38" s="57">
        <v>0</v>
      </c>
      <c r="DP38" s="57">
        <v>0</v>
      </c>
      <c r="DQ38" s="57">
        <v>0</v>
      </c>
      <c r="DR38" s="58">
        <v>0</v>
      </c>
    </row>
    <row r="39" spans="2:122" s="38" customFormat="1" ht="16.5" customHeight="1" x14ac:dyDescent="0.25">
      <c r="B39" s="31" t="s">
        <v>46</v>
      </c>
      <c r="C39" s="56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8">
        <v>0</v>
      </c>
      <c r="AQ39" s="56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57">
        <v>0</v>
      </c>
      <c r="BM39" s="57">
        <v>0</v>
      </c>
      <c r="BN39" s="57">
        <v>0</v>
      </c>
      <c r="BO39" s="57">
        <v>0</v>
      </c>
      <c r="BP39" s="57">
        <v>0</v>
      </c>
      <c r="BQ39" s="57">
        <v>0</v>
      </c>
      <c r="BR39" s="57">
        <v>0</v>
      </c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57">
        <v>0</v>
      </c>
      <c r="CC39" s="57">
        <v>0</v>
      </c>
      <c r="CD39" s="58">
        <v>0</v>
      </c>
      <c r="CE39" s="56">
        <v>5.9607788920402527E-2</v>
      </c>
      <c r="CF39" s="57">
        <v>3.7344640586525202E-3</v>
      </c>
      <c r="CG39" s="57">
        <v>4.4095400720834732E-2</v>
      </c>
      <c r="CH39" s="57">
        <v>0.28281381726264954</v>
      </c>
      <c r="CI39" s="57">
        <v>7.1816612035036087E-4</v>
      </c>
      <c r="CJ39" s="57">
        <v>8.6179934442043304E-4</v>
      </c>
      <c r="CK39" s="57">
        <v>9.4797927886247635E-3</v>
      </c>
      <c r="CL39" s="57">
        <v>1.0772492736577988E-2</v>
      </c>
      <c r="CM39" s="57">
        <v>6.1762286350131035E-3</v>
      </c>
      <c r="CN39" s="57">
        <v>5.745328962802887E-4</v>
      </c>
      <c r="CO39" s="57">
        <v>5.745328962802887E-3</v>
      </c>
      <c r="CP39" s="57">
        <v>2.8726644814014435E-3</v>
      </c>
      <c r="CQ39" s="57">
        <v>2.8726644814014435E-4</v>
      </c>
      <c r="CR39" s="57">
        <v>0</v>
      </c>
      <c r="CS39" s="57">
        <v>1.8528686836361885E-2</v>
      </c>
      <c r="CT39" s="57">
        <v>1.3070622682571411</v>
      </c>
      <c r="CU39" s="57">
        <v>1.2926991330459714E-3</v>
      </c>
      <c r="CV39" s="57">
        <v>3.863733634352684E-2</v>
      </c>
      <c r="CW39" s="57">
        <v>2.7290312573313713E-3</v>
      </c>
      <c r="CX39" s="57">
        <v>9.6234269440174103E-3</v>
      </c>
      <c r="CY39" s="57">
        <v>9.6234269440174103E-3</v>
      </c>
      <c r="CZ39" s="57">
        <v>3.6626473069190979E-2</v>
      </c>
      <c r="DA39" s="57">
        <v>1.7092354595661163E-2</v>
      </c>
      <c r="DB39" s="57">
        <v>1.7379621043801308E-2</v>
      </c>
      <c r="DC39" s="57">
        <v>0</v>
      </c>
      <c r="DD39" s="57">
        <v>2.8726644814014435E-4</v>
      </c>
      <c r="DE39" s="57">
        <v>4.0217302739620209E-3</v>
      </c>
      <c r="DF39" s="57">
        <v>0</v>
      </c>
      <c r="DG39" s="57">
        <v>2.8726644814014435E-4</v>
      </c>
      <c r="DH39" s="57">
        <v>8.6179934442043304E-4</v>
      </c>
      <c r="DI39" s="57">
        <v>0</v>
      </c>
      <c r="DJ39" s="57">
        <v>0</v>
      </c>
      <c r="DK39" s="57">
        <v>7.1816612035036087E-4</v>
      </c>
      <c r="DL39" s="57">
        <v>5.3144292905926704E-3</v>
      </c>
      <c r="DM39" s="57">
        <v>4.5793147087097168</v>
      </c>
      <c r="DN39" s="57">
        <v>0.259257972240448</v>
      </c>
      <c r="DO39" s="57">
        <v>0.25624167919158936</v>
      </c>
      <c r="DP39" s="57">
        <v>0.33753809332847595</v>
      </c>
      <c r="DQ39" s="57">
        <v>6.8369418382644653E-2</v>
      </c>
      <c r="DR39" s="58">
        <v>2.3402161598205566</v>
      </c>
    </row>
    <row r="40" spans="2:122" s="38" customFormat="1" ht="16.5" customHeight="1" x14ac:dyDescent="0.25">
      <c r="B40" s="31" t="s">
        <v>47</v>
      </c>
      <c r="C40" s="56">
        <v>8.9984852820634842E-3</v>
      </c>
      <c r="D40" s="57">
        <v>0</v>
      </c>
      <c r="E40" s="57">
        <v>0.43865281343460083</v>
      </c>
      <c r="F40" s="57">
        <v>7.984856516122818E-2</v>
      </c>
      <c r="G40" s="57">
        <v>0</v>
      </c>
      <c r="H40" s="57">
        <v>0</v>
      </c>
      <c r="I40" s="57">
        <v>0</v>
      </c>
      <c r="J40" s="57">
        <v>2.8719170950353146E-3</v>
      </c>
      <c r="K40" s="57">
        <v>2.2300099954009056E-3</v>
      </c>
      <c r="L40" s="57">
        <v>0</v>
      </c>
      <c r="M40" s="57">
        <v>1.6082501970231533E-3</v>
      </c>
      <c r="N40" s="57">
        <v>6.895881611853838E-3</v>
      </c>
      <c r="O40" s="57">
        <v>6.3715390861034393E-3</v>
      </c>
      <c r="P40" s="57">
        <v>0</v>
      </c>
      <c r="Q40" s="57">
        <v>0</v>
      </c>
      <c r="R40" s="57">
        <v>1.364191435277462E-2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2.7167145162820816E-4</v>
      </c>
      <c r="Y40" s="57">
        <v>2.0344668999314308E-2</v>
      </c>
      <c r="Z40" s="57">
        <v>1.483524776995182E-2</v>
      </c>
      <c r="AA40" s="57">
        <v>3.3072920050472021E-3</v>
      </c>
      <c r="AB40" s="57">
        <v>2.2951734717935324E-4</v>
      </c>
      <c r="AC40" s="57">
        <v>4.1874954476952553E-3</v>
      </c>
      <c r="AD40" s="57">
        <v>0</v>
      </c>
      <c r="AE40" s="57">
        <v>0</v>
      </c>
      <c r="AF40" s="57">
        <v>2.7828698512166739E-3</v>
      </c>
      <c r="AG40" s="57">
        <v>0</v>
      </c>
      <c r="AH40" s="57">
        <v>0</v>
      </c>
      <c r="AI40" s="57">
        <v>0</v>
      </c>
      <c r="AJ40" s="57">
        <v>1.1557028301467653E-5</v>
      </c>
      <c r="AK40" s="57">
        <v>0</v>
      </c>
      <c r="AL40" s="57">
        <v>0</v>
      </c>
      <c r="AM40" s="57">
        <v>6.8402726901695132E-4</v>
      </c>
      <c r="AN40" s="57">
        <v>2.9534907662309706E-4</v>
      </c>
      <c r="AO40" s="57">
        <v>2.2516465105582029E-4</v>
      </c>
      <c r="AP40" s="58">
        <v>0.8105272650718689</v>
      </c>
      <c r="AQ40" s="56">
        <v>0.22043189406394958</v>
      </c>
      <c r="AR40" s="57">
        <v>0</v>
      </c>
      <c r="AS40" s="57">
        <v>0.10201159864664078</v>
      </c>
      <c r="AT40" s="57">
        <v>0</v>
      </c>
      <c r="AU40" s="57">
        <v>5.629444494843483E-3</v>
      </c>
      <c r="AV40" s="57">
        <v>0</v>
      </c>
      <c r="AW40" s="57">
        <v>0</v>
      </c>
      <c r="AX40" s="57">
        <v>4.6954113058745861E-3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2.5244145945180207E-5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2.5244145945180207E-5</v>
      </c>
      <c r="BO40" s="57">
        <v>3.2889241992961615E-5</v>
      </c>
      <c r="BP40" s="57">
        <v>3.1062579637364252E-6</v>
      </c>
      <c r="BQ40" s="57">
        <v>4.326848778873682E-3</v>
      </c>
      <c r="BR40" s="57">
        <v>3.085963498961064E-6</v>
      </c>
      <c r="BS40" s="57">
        <v>1.3069064834780875E-6</v>
      </c>
      <c r="BT40" s="57">
        <v>0</v>
      </c>
      <c r="BU40" s="57">
        <v>0</v>
      </c>
      <c r="BV40" s="57">
        <v>0</v>
      </c>
      <c r="BW40" s="57">
        <v>0</v>
      </c>
      <c r="BX40" s="57">
        <v>1.1359865311533213E-3</v>
      </c>
      <c r="BY40" s="57">
        <v>9.2141134664416313E-3</v>
      </c>
      <c r="BZ40" s="57">
        <v>5.0488288979977369E-4</v>
      </c>
      <c r="CA40" s="57">
        <v>0</v>
      </c>
      <c r="CB40" s="57">
        <v>4.9857188016176224E-2</v>
      </c>
      <c r="CC40" s="57">
        <v>9.5422873273491859E-3</v>
      </c>
      <c r="CD40" s="58">
        <v>2.8591773509979248</v>
      </c>
      <c r="CE40" s="56">
        <v>4.9889818765223026E-3</v>
      </c>
      <c r="CF40" s="57">
        <v>7.2340238839387894E-3</v>
      </c>
      <c r="CG40" s="57">
        <v>0.37899631261825562</v>
      </c>
      <c r="CH40" s="57">
        <v>3.1264282763004303E-2</v>
      </c>
      <c r="CI40" s="57">
        <v>5.5433130910387263E-5</v>
      </c>
      <c r="CJ40" s="57">
        <v>1.6907104291021824E-3</v>
      </c>
      <c r="CK40" s="57">
        <v>4.3237837962806225E-3</v>
      </c>
      <c r="CL40" s="57">
        <v>5.0444146618247032E-3</v>
      </c>
      <c r="CM40" s="57">
        <v>5.2661472000181675E-4</v>
      </c>
      <c r="CN40" s="57">
        <v>2.7716565455193631E-5</v>
      </c>
      <c r="CO40" s="57">
        <v>4.9889815272763371E-4</v>
      </c>
      <c r="CP40" s="57">
        <v>2.4944907636381686E-4</v>
      </c>
      <c r="CQ40" s="57">
        <v>2.7716565455193631E-5</v>
      </c>
      <c r="CR40" s="57">
        <v>0</v>
      </c>
      <c r="CS40" s="57">
        <v>1.1807256378233433E-2</v>
      </c>
      <c r="CT40" s="57">
        <v>0.42500579357147217</v>
      </c>
      <c r="CU40" s="57">
        <v>1.1086626182077453E-4</v>
      </c>
      <c r="CV40" s="57">
        <v>3.5477203782647848E-3</v>
      </c>
      <c r="CW40" s="57">
        <v>2.2173252364154905E-4</v>
      </c>
      <c r="CX40" s="57">
        <v>3.1596883200109005E-3</v>
      </c>
      <c r="CY40" s="57">
        <v>2.624758705496788E-2</v>
      </c>
      <c r="CZ40" s="57">
        <v>3.464570501819253E-3</v>
      </c>
      <c r="DA40" s="57">
        <v>3.464570501819253E-3</v>
      </c>
      <c r="DB40" s="57">
        <v>1.4689780073240399E-3</v>
      </c>
      <c r="DC40" s="57">
        <v>2.9379560146480799E-3</v>
      </c>
      <c r="DD40" s="57">
        <v>2.7716565455193631E-5</v>
      </c>
      <c r="DE40" s="57">
        <v>2.3143332451581955E-2</v>
      </c>
      <c r="DF40" s="57">
        <v>0</v>
      </c>
      <c r="DG40" s="57">
        <v>2.0233092363923788E-3</v>
      </c>
      <c r="DH40" s="57">
        <v>5.5433130910387263E-5</v>
      </c>
      <c r="DI40" s="57">
        <v>0</v>
      </c>
      <c r="DJ40" s="57">
        <v>0</v>
      </c>
      <c r="DK40" s="57">
        <v>8.3149694546591491E-5</v>
      </c>
      <c r="DL40" s="57">
        <v>1.1197491548955441E-2</v>
      </c>
      <c r="DM40" s="57">
        <v>9.2850485816597939E-3</v>
      </c>
      <c r="DN40" s="57">
        <v>1.2848845720291138</v>
      </c>
      <c r="DO40" s="57">
        <v>1.5022377483546734E-2</v>
      </c>
      <c r="DP40" s="57">
        <v>3.7833113223314285E-2</v>
      </c>
      <c r="DQ40" s="57">
        <v>0.116659015417099</v>
      </c>
      <c r="DR40" s="58">
        <v>0.62675464153289795</v>
      </c>
    </row>
    <row r="41" spans="2:122" s="38" customFormat="1" ht="16.5" customHeight="1" x14ac:dyDescent="0.25">
      <c r="B41" s="31" t="s">
        <v>48</v>
      </c>
      <c r="C41" s="56">
        <v>0</v>
      </c>
      <c r="D41" s="57">
        <v>0</v>
      </c>
      <c r="E41" s="57">
        <v>8.8519816927146167E-5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2.9440561775118113E-4</v>
      </c>
      <c r="AN41" s="57">
        <v>0</v>
      </c>
      <c r="AO41" s="57">
        <v>1.2397146783769131E-3</v>
      </c>
      <c r="AP41" s="58">
        <v>1.3988520549901295E-5</v>
      </c>
      <c r="AQ41" s="56">
        <v>0</v>
      </c>
      <c r="AR41" s="57">
        <v>0</v>
      </c>
      <c r="AS41" s="57">
        <v>2.9281100069056265E-5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1.4640550034528133E-6</v>
      </c>
      <c r="AZ41" s="57">
        <v>0</v>
      </c>
      <c r="BA41" s="57">
        <v>0</v>
      </c>
      <c r="BB41" s="57">
        <v>0</v>
      </c>
      <c r="BC41" s="57">
        <v>0</v>
      </c>
      <c r="BD41" s="57">
        <v>1.0980413208017126E-5</v>
      </c>
      <c r="BE41" s="57">
        <v>1.4640550034528133E-6</v>
      </c>
      <c r="BF41" s="57">
        <v>0</v>
      </c>
      <c r="BG41" s="57">
        <v>0</v>
      </c>
      <c r="BH41" s="57">
        <v>1.0600638233881909E-6</v>
      </c>
      <c r="BI41" s="57">
        <v>4.0399129375146003E-7</v>
      </c>
      <c r="BJ41" s="57">
        <v>0</v>
      </c>
      <c r="BK41" s="57">
        <v>0</v>
      </c>
      <c r="BL41" s="57">
        <v>0</v>
      </c>
      <c r="BM41" s="57">
        <v>0</v>
      </c>
      <c r="BN41" s="57">
        <v>3.6601375086320331E-6</v>
      </c>
      <c r="BO41" s="57">
        <v>9.689789148978889E-4</v>
      </c>
      <c r="BP41" s="57">
        <v>9.1516194515861571E-5</v>
      </c>
      <c r="BQ41" s="57">
        <v>3.4514442086219788E-4</v>
      </c>
      <c r="BR41" s="57">
        <v>9.0918285422958434E-5</v>
      </c>
      <c r="BS41" s="57">
        <v>3.8503920222865418E-5</v>
      </c>
      <c r="BT41" s="57">
        <v>0</v>
      </c>
      <c r="BU41" s="57">
        <v>0</v>
      </c>
      <c r="BV41" s="57">
        <v>0</v>
      </c>
      <c r="BW41" s="57">
        <v>7.3202750172640663E-7</v>
      </c>
      <c r="BX41" s="57">
        <v>1.3908523214922752E-5</v>
      </c>
      <c r="BY41" s="57">
        <v>2.9281100069056265E-6</v>
      </c>
      <c r="BZ41" s="57">
        <v>0</v>
      </c>
      <c r="CA41" s="57">
        <v>0</v>
      </c>
      <c r="CB41" s="57">
        <v>0</v>
      </c>
      <c r="CC41" s="57">
        <v>0</v>
      </c>
      <c r="CD41" s="58">
        <v>0</v>
      </c>
      <c r="CE41" s="56">
        <v>4.1874798625940457E-5</v>
      </c>
      <c r="CF41" s="57">
        <v>6.4208019466605037E-5</v>
      </c>
      <c r="CG41" s="57">
        <v>8.8867626618593931E-4</v>
      </c>
      <c r="CH41" s="57">
        <v>4.7085885307751596E-4</v>
      </c>
      <c r="CI41" s="57">
        <v>4.6527551944564038E-7</v>
      </c>
      <c r="CJ41" s="57">
        <v>9.3055103889128077E-7</v>
      </c>
      <c r="CK41" s="57">
        <v>1.3260352716315538E-4</v>
      </c>
      <c r="CL41" s="57">
        <v>1.9029770919587463E-4</v>
      </c>
      <c r="CM41" s="57">
        <v>4.7923382226144895E-5</v>
      </c>
      <c r="CN41" s="57">
        <v>9.3055103889128077E-7</v>
      </c>
      <c r="CO41" s="57">
        <v>5.3971962188370526E-5</v>
      </c>
      <c r="CP41" s="57">
        <v>2.9777633244520985E-5</v>
      </c>
      <c r="CQ41" s="57">
        <v>4.6527551944564038E-7</v>
      </c>
      <c r="CR41" s="57">
        <v>0</v>
      </c>
      <c r="CS41" s="57">
        <v>1.54006207594648E-4</v>
      </c>
      <c r="CT41" s="57">
        <v>1.3423198834061623E-3</v>
      </c>
      <c r="CU41" s="57">
        <v>9.3055103889128077E-7</v>
      </c>
      <c r="CV41" s="57">
        <v>3.3081092988140881E-4</v>
      </c>
      <c r="CW41" s="57">
        <v>4.0478971641277894E-5</v>
      </c>
      <c r="CX41" s="57">
        <v>6.5138578975165728E-6</v>
      </c>
      <c r="CY41" s="57">
        <v>5.2110863180132583E-5</v>
      </c>
      <c r="CZ41" s="57">
        <v>9.3055103889128077E-7</v>
      </c>
      <c r="DA41" s="57">
        <v>3.0242910725064576E-5</v>
      </c>
      <c r="DB41" s="57">
        <v>8.0957943282555789E-5</v>
      </c>
      <c r="DC41" s="57">
        <v>0</v>
      </c>
      <c r="DD41" s="57">
        <v>4.6527551944564038E-7</v>
      </c>
      <c r="DE41" s="57">
        <v>6.1416372773237526E-5</v>
      </c>
      <c r="DF41" s="57">
        <v>0</v>
      </c>
      <c r="DG41" s="57">
        <v>4.6527551944564038E-7</v>
      </c>
      <c r="DH41" s="57">
        <v>9.3055103889128077E-7</v>
      </c>
      <c r="DI41" s="57">
        <v>0</v>
      </c>
      <c r="DJ41" s="57">
        <v>0</v>
      </c>
      <c r="DK41" s="57">
        <v>3.9083148294594139E-5</v>
      </c>
      <c r="DL41" s="57">
        <v>1.0003423813031986E-4</v>
      </c>
      <c r="DM41" s="57">
        <v>4.3363680015318096E-4</v>
      </c>
      <c r="DN41" s="57">
        <v>1.4260695315897465E-3</v>
      </c>
      <c r="DO41" s="57">
        <v>4.9202889204025269E-3</v>
      </c>
      <c r="DP41" s="57">
        <v>4.8007131554186344E-3</v>
      </c>
      <c r="DQ41" s="57">
        <v>1.0330047458410263E-2</v>
      </c>
      <c r="DR41" s="58">
        <v>1.984865590929985E-2</v>
      </c>
    </row>
    <row r="42" spans="2:122" s="38" customFormat="1" ht="16.5" customHeight="1" x14ac:dyDescent="0.25">
      <c r="B42" s="31" t="s">
        <v>49</v>
      </c>
      <c r="C42" s="56">
        <v>8.5262312495615333E-5</v>
      </c>
      <c r="D42" s="57">
        <v>7.0155010689632036E-8</v>
      </c>
      <c r="E42" s="57">
        <v>1.5881346189416945E-4</v>
      </c>
      <c r="F42" s="57">
        <v>2.5027633455465548E-5</v>
      </c>
      <c r="G42" s="57">
        <v>1.0552321327850223E-7</v>
      </c>
      <c r="H42" s="57">
        <v>4.0001165757530543E-7</v>
      </c>
      <c r="I42" s="57">
        <v>2.6883459014470645E-8</v>
      </c>
      <c r="J42" s="57">
        <v>5.6393637350993231E-5</v>
      </c>
      <c r="K42" s="57">
        <v>2.7261216928309295E-7</v>
      </c>
      <c r="L42" s="57">
        <v>1.1989897075181943E-8</v>
      </c>
      <c r="M42" s="57">
        <v>0</v>
      </c>
      <c r="N42" s="57">
        <v>0</v>
      </c>
      <c r="O42" s="57">
        <v>0</v>
      </c>
      <c r="P42" s="57">
        <v>0</v>
      </c>
      <c r="Q42" s="57">
        <v>4.068486305186525E-5</v>
      </c>
      <c r="R42" s="57">
        <v>4.0151560824597254E-5</v>
      </c>
      <c r="S42" s="57">
        <v>8.1581629274296574E-6</v>
      </c>
      <c r="T42" s="57">
        <v>4.6490848035318777E-5</v>
      </c>
      <c r="U42" s="57">
        <v>3.4816555853467435E-5</v>
      </c>
      <c r="V42" s="57">
        <v>4.5431097532855347E-5</v>
      </c>
      <c r="W42" s="57">
        <v>8.7744325583116733E-8</v>
      </c>
      <c r="X42" s="57">
        <v>1.0271692474361771E-7</v>
      </c>
      <c r="Y42" s="57">
        <v>7.6921651270822622E-6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9.0993753474322148E-6</v>
      </c>
      <c r="AK42" s="57">
        <v>8.334023959832848E-8</v>
      </c>
      <c r="AL42" s="57">
        <v>0</v>
      </c>
      <c r="AM42" s="57">
        <v>1.9646724467747845E-5</v>
      </c>
      <c r="AN42" s="57">
        <v>2.5278921239078045E-3</v>
      </c>
      <c r="AO42" s="57">
        <v>4.0193949826061726E-4</v>
      </c>
      <c r="AP42" s="58">
        <v>3.0895628151483834E-4</v>
      </c>
      <c r="AQ42" s="56">
        <v>0</v>
      </c>
      <c r="AR42" s="57">
        <v>0</v>
      </c>
      <c r="AS42" s="57">
        <v>1.4462667517364025E-2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6.9179503725536051E-7</v>
      </c>
      <c r="AZ42" s="57">
        <v>0</v>
      </c>
      <c r="BA42" s="57">
        <v>0</v>
      </c>
      <c r="BB42" s="57">
        <v>0</v>
      </c>
      <c r="BC42" s="57">
        <v>0</v>
      </c>
      <c r="BD42" s="57">
        <v>1.0376925274613313E-6</v>
      </c>
      <c r="BE42" s="57">
        <v>6.9179503725536051E-7</v>
      </c>
      <c r="BF42" s="57">
        <v>3.6561366869136691E-4</v>
      </c>
      <c r="BG42" s="57">
        <v>0</v>
      </c>
      <c r="BH42" s="57">
        <v>5.009011943002406E-7</v>
      </c>
      <c r="BI42" s="57">
        <v>1.9089389979853877E-7</v>
      </c>
      <c r="BJ42" s="57">
        <v>0</v>
      </c>
      <c r="BK42" s="57">
        <v>0</v>
      </c>
      <c r="BL42" s="57">
        <v>0</v>
      </c>
      <c r="BM42" s="57">
        <v>0</v>
      </c>
      <c r="BN42" s="57">
        <v>3.4589751862768026E-7</v>
      </c>
      <c r="BO42" s="57">
        <v>5.0698272389126942E-5</v>
      </c>
      <c r="BP42" s="57">
        <v>4.78824995298055E-6</v>
      </c>
      <c r="BQ42" s="57">
        <v>1.1065296130254865E-3</v>
      </c>
      <c r="BR42" s="57">
        <v>4.7569665184710175E-6</v>
      </c>
      <c r="BS42" s="57">
        <v>2.0145766939094756E-6</v>
      </c>
      <c r="BT42" s="57">
        <v>2.8127920813858509E-5</v>
      </c>
      <c r="BU42" s="57">
        <v>0</v>
      </c>
      <c r="BV42" s="57">
        <v>5.8157286275672959E-7</v>
      </c>
      <c r="BW42" s="57">
        <v>3.4589751862768026E-7</v>
      </c>
      <c r="BX42" s="57">
        <v>1.383590074510721E-6</v>
      </c>
      <c r="BY42" s="57">
        <v>1.1068720596085768E-5</v>
      </c>
      <c r="BZ42" s="57">
        <v>2.1065158944111317E-4</v>
      </c>
      <c r="CA42" s="57">
        <v>2.659951860550791E-4</v>
      </c>
      <c r="CB42" s="57">
        <v>7.935062050819397E-2</v>
      </c>
      <c r="CC42" s="57">
        <v>0</v>
      </c>
      <c r="CD42" s="58">
        <v>1.1025483720004559E-2</v>
      </c>
      <c r="CE42" s="56">
        <v>6.2177986837923527E-3</v>
      </c>
      <c r="CF42" s="57">
        <v>1.0399799793958664E-2</v>
      </c>
      <c r="CG42" s="57">
        <v>2.0864227786660194E-2</v>
      </c>
      <c r="CH42" s="57">
        <v>4.4297438114881516E-2</v>
      </c>
      <c r="CI42" s="57">
        <v>1.5268478309735656E-3</v>
      </c>
      <c r="CJ42" s="57">
        <v>2.1569754462689161E-3</v>
      </c>
      <c r="CK42" s="57">
        <v>4.664022009819746E-3</v>
      </c>
      <c r="CL42" s="57">
        <v>1.5279250219464302E-2</v>
      </c>
      <c r="CM42" s="57">
        <v>1.7584332963451743E-3</v>
      </c>
      <c r="CN42" s="57">
        <v>0</v>
      </c>
      <c r="CO42" s="57">
        <v>3.3552953973412514E-3</v>
      </c>
      <c r="CP42" s="57">
        <v>2.453189343214035E-3</v>
      </c>
      <c r="CQ42" s="57">
        <v>2.1004256268497556E-4</v>
      </c>
      <c r="CR42" s="57">
        <v>8.42863111756742E-4</v>
      </c>
      <c r="CS42" s="57">
        <v>2.5501321069896221E-3</v>
      </c>
      <c r="CT42" s="57">
        <v>5.7110033929347992E-2</v>
      </c>
      <c r="CU42" s="57">
        <v>6.8937044125050306E-4</v>
      </c>
      <c r="CV42" s="57">
        <v>3.2610453199595213E-3</v>
      </c>
      <c r="CW42" s="57">
        <v>1.303341006860137E-3</v>
      </c>
      <c r="CX42" s="57">
        <v>4.2089293710887432E-3</v>
      </c>
      <c r="CY42" s="57">
        <v>3.9746514521539211E-3</v>
      </c>
      <c r="CZ42" s="57">
        <v>4.017737228423357E-3</v>
      </c>
      <c r="DA42" s="57">
        <v>4.5428439043462276E-3</v>
      </c>
      <c r="DB42" s="57">
        <v>4.6478649601340294E-3</v>
      </c>
      <c r="DC42" s="57">
        <v>3.5276380367577076E-4</v>
      </c>
      <c r="DD42" s="57">
        <v>0</v>
      </c>
      <c r="DE42" s="57">
        <v>2.3508609738200903E-3</v>
      </c>
      <c r="DF42" s="57">
        <v>0</v>
      </c>
      <c r="DG42" s="57">
        <v>0</v>
      </c>
      <c r="DH42" s="57">
        <v>5.8973487466573715E-4</v>
      </c>
      <c r="DI42" s="57">
        <v>0</v>
      </c>
      <c r="DJ42" s="57">
        <v>6.0589204076677561E-4</v>
      </c>
      <c r="DK42" s="57">
        <v>1.0582914110273123E-3</v>
      </c>
      <c r="DL42" s="57">
        <v>1.4210186898708344E-2</v>
      </c>
      <c r="DM42" s="57">
        <v>1.781860925257206E-2</v>
      </c>
      <c r="DN42" s="57">
        <v>2.785218134522438E-2</v>
      </c>
      <c r="DO42" s="57">
        <v>7.0014186203479767E-3</v>
      </c>
      <c r="DP42" s="57">
        <v>0.25948873162269592</v>
      </c>
      <c r="DQ42" s="57">
        <v>1.2575625441968441E-2</v>
      </c>
      <c r="DR42" s="58">
        <v>0.22430391609668732</v>
      </c>
    </row>
    <row r="43" spans="2:122" s="38" customFormat="1" ht="16.5" customHeight="1" x14ac:dyDescent="0.25">
      <c r="B43" s="31" t="s">
        <v>50</v>
      </c>
      <c r="C43" s="56">
        <v>0</v>
      </c>
      <c r="D43" s="57">
        <v>0</v>
      </c>
      <c r="E43" s="57">
        <v>0.79665607213973999</v>
      </c>
      <c r="F43" s="57">
        <v>8.218461275100708E-2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1.4559841947630048E-3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1.139351399615407E-3</v>
      </c>
      <c r="AK43" s="57">
        <v>0</v>
      </c>
      <c r="AL43" s="57">
        <v>0</v>
      </c>
      <c r="AM43" s="57">
        <v>6.7434936761856079E-2</v>
      </c>
      <c r="AN43" s="57">
        <v>2.9117032885551453E-2</v>
      </c>
      <c r="AO43" s="57">
        <v>2.2197889164090157E-2</v>
      </c>
      <c r="AP43" s="58">
        <v>8.2326726987957954E-3</v>
      </c>
      <c r="AQ43" s="56">
        <v>0.39292117953300476</v>
      </c>
      <c r="AR43" s="57">
        <v>5.1152825355529785E-2</v>
      </c>
      <c r="AS43" s="57">
        <v>5.5897107124328613</v>
      </c>
      <c r="AT43" s="57">
        <v>0</v>
      </c>
      <c r="AU43" s="57">
        <v>5.059070885181427E-3</v>
      </c>
      <c r="AV43" s="57">
        <v>0.29792305827140808</v>
      </c>
      <c r="AW43" s="57">
        <v>0</v>
      </c>
      <c r="AX43" s="57">
        <v>0</v>
      </c>
      <c r="AY43" s="57">
        <v>0</v>
      </c>
      <c r="AZ43" s="57">
        <v>0</v>
      </c>
      <c r="BA43" s="57">
        <v>2.8319554328918457</v>
      </c>
      <c r="BB43" s="57">
        <v>0</v>
      </c>
      <c r="BC43" s="57">
        <v>0</v>
      </c>
      <c r="BD43" s="57">
        <v>0.25520199537277222</v>
      </c>
      <c r="BE43" s="57">
        <v>2.9398820400238037</v>
      </c>
      <c r="BF43" s="57">
        <v>0</v>
      </c>
      <c r="BG43" s="57">
        <v>0</v>
      </c>
      <c r="BH43" s="57">
        <v>2.1986565589904785</v>
      </c>
      <c r="BI43" s="57">
        <v>0.83791011571884155</v>
      </c>
      <c r="BJ43" s="57">
        <v>1.0118141770362854E-2</v>
      </c>
      <c r="BK43" s="57">
        <v>3.3968849182128906</v>
      </c>
      <c r="BL43" s="57">
        <v>0</v>
      </c>
      <c r="BM43" s="57">
        <v>0</v>
      </c>
      <c r="BN43" s="57">
        <v>3.0983996391296387</v>
      </c>
      <c r="BO43" s="57">
        <v>0.72612965106964111</v>
      </c>
      <c r="BP43" s="57">
        <v>6.858004629611969E-2</v>
      </c>
      <c r="BQ43" s="57">
        <v>0.22523480653762817</v>
      </c>
      <c r="BR43" s="57">
        <v>6.8131990730762482E-2</v>
      </c>
      <c r="BS43" s="57">
        <v>2.8853919357061386E-2</v>
      </c>
      <c r="BT43" s="57">
        <v>0</v>
      </c>
      <c r="BU43" s="57">
        <v>0</v>
      </c>
      <c r="BV43" s="57">
        <v>0</v>
      </c>
      <c r="BW43" s="57">
        <v>0.15402059257030487</v>
      </c>
      <c r="BX43" s="57">
        <v>5.6211900664493442E-4</v>
      </c>
      <c r="BY43" s="57">
        <v>3.4452271461486816</v>
      </c>
      <c r="BZ43" s="57">
        <v>5.1400160789489746</v>
      </c>
      <c r="CA43" s="57">
        <v>0</v>
      </c>
      <c r="CB43" s="57">
        <v>4.7448463439941406</v>
      </c>
      <c r="CC43" s="57">
        <v>12.185052871704102</v>
      </c>
      <c r="CD43" s="58">
        <v>14.408795356750488</v>
      </c>
      <c r="CE43" s="56">
        <v>0.32804545760154724</v>
      </c>
      <c r="CF43" s="57">
        <v>2.1826820448040962E-2</v>
      </c>
      <c r="CG43" s="57">
        <v>0.26075613498687744</v>
      </c>
      <c r="CH43" s="57">
        <v>0.91499805450439453</v>
      </c>
      <c r="CI43" s="57">
        <v>4.1804593056440353E-3</v>
      </c>
      <c r="CJ43" s="57">
        <v>5.1451809704303741E-3</v>
      </c>
      <c r="CK43" s="57">
        <v>5.4345972836017609E-2</v>
      </c>
      <c r="CL43" s="57">
        <v>6.3912786543369293E-2</v>
      </c>
      <c r="CM43" s="57">
        <v>3.4528985619544983E-2</v>
      </c>
      <c r="CN43" s="57">
        <v>3.1755410600453615E-3</v>
      </c>
      <c r="CO43" s="57">
        <v>3.2800525426864624E-2</v>
      </c>
      <c r="CP43" s="57">
        <v>1.6480656340718269E-2</v>
      </c>
      <c r="CQ43" s="57">
        <v>1.8088525393977761E-3</v>
      </c>
      <c r="CR43" s="57">
        <v>6.0295086586847901E-4</v>
      </c>
      <c r="CS43" s="57">
        <v>0.28053292632102966</v>
      </c>
      <c r="CT43" s="57">
        <v>0.33226612210273743</v>
      </c>
      <c r="CU43" s="57">
        <v>7.0746233686804771E-3</v>
      </c>
      <c r="CV43" s="57">
        <v>8.9075945317745209E-2</v>
      </c>
      <c r="CW43" s="57">
        <v>1.5636526048183441E-2</v>
      </c>
      <c r="CX43" s="57">
        <v>5.4265577346086502E-2</v>
      </c>
      <c r="CY43" s="57">
        <v>5.6315608322620392E-2</v>
      </c>
      <c r="CZ43" s="57">
        <v>6.8736397661268711E-3</v>
      </c>
      <c r="DA43" s="57">
        <v>5.6878365576267242E-2</v>
      </c>
      <c r="DB43" s="57">
        <v>9.6713319420814514E-2</v>
      </c>
      <c r="DC43" s="57">
        <v>4.0196726331487298E-5</v>
      </c>
      <c r="DD43" s="57">
        <v>2.009836258366704E-3</v>
      </c>
      <c r="DE43" s="57">
        <v>2.5122953578829765E-2</v>
      </c>
      <c r="DF43" s="57">
        <v>0</v>
      </c>
      <c r="DG43" s="57">
        <v>2.009836258366704E-3</v>
      </c>
      <c r="DH43" s="57">
        <v>4.9441969022154808E-3</v>
      </c>
      <c r="DI43" s="57">
        <v>0</v>
      </c>
      <c r="DJ43" s="57">
        <v>8.0393452662974596E-5</v>
      </c>
      <c r="DK43" s="57">
        <v>6.8736397661268711E-3</v>
      </c>
      <c r="DL43" s="57">
        <v>3.0790690332651138E-2</v>
      </c>
      <c r="DM43" s="57">
        <v>0.61601477861404419</v>
      </c>
      <c r="DN43" s="57">
        <v>1.4632009267807007</v>
      </c>
      <c r="DO43" s="57">
        <v>0.4784616231918335</v>
      </c>
      <c r="DP43" s="57">
        <v>0.2115553617477417</v>
      </c>
      <c r="DQ43" s="57">
        <v>0.55764919519424438</v>
      </c>
      <c r="DR43" s="58">
        <v>1.9464459419250488</v>
      </c>
    </row>
    <row r="44" spans="2:122" s="38" customFormat="1" ht="16.5" customHeight="1" thickBot="1" x14ac:dyDescent="0.3">
      <c r="B44" s="44" t="s">
        <v>51</v>
      </c>
      <c r="C44" s="59">
        <v>2.3196849506348372E-3</v>
      </c>
      <c r="D44" s="60">
        <v>0</v>
      </c>
      <c r="E44" s="60">
        <v>0.13188090920448303</v>
      </c>
      <c r="F44" s="60">
        <v>5.2444536238908768E-2</v>
      </c>
      <c r="G44" s="60">
        <v>6.9188736379146576E-3</v>
      </c>
      <c r="H44" s="60">
        <v>2.4878652766346931E-2</v>
      </c>
      <c r="I44" s="60">
        <v>1.6205689171329141E-3</v>
      </c>
      <c r="J44" s="60">
        <v>3.5630479454994202E-2</v>
      </c>
      <c r="K44" s="60">
        <v>1.6785023733973503E-2</v>
      </c>
      <c r="L44" s="60">
        <v>7.2276615537703037E-4</v>
      </c>
      <c r="M44" s="60">
        <v>4.3806596659123898E-4</v>
      </c>
      <c r="N44" s="60">
        <v>1.8783464329317212E-3</v>
      </c>
      <c r="O44" s="60">
        <v>1.7355222953483462E-3</v>
      </c>
      <c r="P44" s="60">
        <v>0</v>
      </c>
      <c r="Q44" s="60">
        <v>3.8782965391874313E-2</v>
      </c>
      <c r="R44" s="60">
        <v>3.105653915554285E-3</v>
      </c>
      <c r="S44" s="60">
        <v>1.2801353586837649E-3</v>
      </c>
      <c r="T44" s="60">
        <v>7.2950953617691994E-3</v>
      </c>
      <c r="U44" s="60">
        <v>5.4632285609841347E-3</v>
      </c>
      <c r="V44" s="60">
        <v>7.1288053877651691E-3</v>
      </c>
      <c r="W44" s="60">
        <v>5.2893389947712421E-3</v>
      </c>
      <c r="X44" s="60">
        <v>4.2722389480331913E-5</v>
      </c>
      <c r="Y44" s="60">
        <v>3.1993531156331301E-3</v>
      </c>
      <c r="Z44" s="60">
        <v>2.3329551331698895E-3</v>
      </c>
      <c r="AA44" s="60">
        <v>5.2009668434038758E-4</v>
      </c>
      <c r="AB44" s="60">
        <v>3.6093337257625535E-5</v>
      </c>
      <c r="AC44" s="60">
        <v>6.5851531689986587E-4</v>
      </c>
      <c r="AD44" s="60">
        <v>0</v>
      </c>
      <c r="AE44" s="60">
        <v>0</v>
      </c>
      <c r="AF44" s="60">
        <v>4.3762734276242554E-4</v>
      </c>
      <c r="AG44" s="60">
        <v>0</v>
      </c>
      <c r="AH44" s="60">
        <v>0</v>
      </c>
      <c r="AI44" s="60">
        <v>0</v>
      </c>
      <c r="AJ44" s="60">
        <v>6.6387555561959743E-3</v>
      </c>
      <c r="AK44" s="60">
        <v>5.0238552503287792E-3</v>
      </c>
      <c r="AL44" s="60">
        <v>0</v>
      </c>
      <c r="AM44" s="60">
        <v>1.2389566749334335E-2</v>
      </c>
      <c r="AN44" s="60">
        <v>2.021854929625988E-2</v>
      </c>
      <c r="AO44" s="60">
        <v>8.0357687547802925E-3</v>
      </c>
      <c r="AP44" s="61">
        <v>1.1840195655822754</v>
      </c>
      <c r="AQ44" s="59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0</v>
      </c>
      <c r="BG44" s="60">
        <v>0</v>
      </c>
      <c r="BH44" s="60">
        <v>0</v>
      </c>
      <c r="BI44" s="60">
        <v>0</v>
      </c>
      <c r="BJ44" s="60">
        <v>0</v>
      </c>
      <c r="BK44" s="60">
        <v>0</v>
      </c>
      <c r="BL44" s="60">
        <v>0</v>
      </c>
      <c r="BM44" s="60">
        <v>0</v>
      </c>
      <c r="BN44" s="60">
        <v>0</v>
      </c>
      <c r="BO44" s="60">
        <v>0</v>
      </c>
      <c r="BP44" s="60">
        <v>0</v>
      </c>
      <c r="BQ44" s="60">
        <v>0</v>
      </c>
      <c r="BR44" s="60">
        <v>0</v>
      </c>
      <c r="BS44" s="60">
        <v>0</v>
      </c>
      <c r="BT44" s="60">
        <v>0</v>
      </c>
      <c r="BU44" s="60">
        <v>0</v>
      </c>
      <c r="BV44" s="60">
        <v>0</v>
      </c>
      <c r="BW44" s="60">
        <v>0</v>
      </c>
      <c r="BX44" s="60">
        <v>0</v>
      </c>
      <c r="BY44" s="60">
        <v>0.22888119518756866</v>
      </c>
      <c r="BZ44" s="60">
        <v>0</v>
      </c>
      <c r="CA44" s="60">
        <v>0</v>
      </c>
      <c r="CB44" s="60">
        <v>0</v>
      </c>
      <c r="CC44" s="60">
        <v>0</v>
      </c>
      <c r="CD44" s="61">
        <v>17.712617874145508</v>
      </c>
      <c r="CE44" s="59">
        <v>2.6092469692230225</v>
      </c>
      <c r="CF44" s="60">
        <v>0.23063848912715912</v>
      </c>
      <c r="CG44" s="60">
        <v>2.0048854351043701</v>
      </c>
      <c r="CH44" s="60">
        <v>6.5355520248413086</v>
      </c>
      <c r="CI44" s="60">
        <v>4.5310072600841522E-2</v>
      </c>
      <c r="CJ44" s="60">
        <v>0.11003874987363815</v>
      </c>
      <c r="CK44" s="60">
        <v>0.38087716698646545</v>
      </c>
      <c r="CL44" s="60">
        <v>0.59277838468551636</v>
      </c>
      <c r="CM44" s="60">
        <v>0.32739081978797913</v>
      </c>
      <c r="CN44" s="60">
        <v>2.2144019603729248E-2</v>
      </c>
      <c r="CO44" s="60">
        <v>0.24528761208057404</v>
      </c>
      <c r="CP44" s="60">
        <v>0.12605057656764984</v>
      </c>
      <c r="CQ44" s="60">
        <v>1.4308444224298E-2</v>
      </c>
      <c r="CR44" s="60">
        <v>6.132190115749836E-3</v>
      </c>
      <c r="CS44" s="60">
        <v>1.1061789989471436</v>
      </c>
      <c r="CT44" s="60">
        <v>2.6211705207824707</v>
      </c>
      <c r="CU44" s="60">
        <v>6.4387999475002289E-2</v>
      </c>
      <c r="CV44" s="60">
        <v>0.63604444265365601</v>
      </c>
      <c r="CW44" s="60">
        <v>0.78287625312805176</v>
      </c>
      <c r="CX44" s="60">
        <v>0.41358217597007751</v>
      </c>
      <c r="CY44" s="60">
        <v>0.42686855792999268</v>
      </c>
      <c r="CZ44" s="60">
        <v>0.68680530786514282</v>
      </c>
      <c r="DA44" s="60">
        <v>0.40642794966697693</v>
      </c>
      <c r="DB44" s="60">
        <v>1.1085637807846069</v>
      </c>
      <c r="DC44" s="60">
        <v>4.4288039207458496E-3</v>
      </c>
      <c r="DD44" s="60">
        <v>1.4649121090769768E-2</v>
      </c>
      <c r="DE44" s="60">
        <v>0.29536715149879456</v>
      </c>
      <c r="DF44" s="60">
        <v>0</v>
      </c>
      <c r="DG44" s="60">
        <v>1.5330475755035877E-2</v>
      </c>
      <c r="DH44" s="60">
        <v>0.39654830098152161</v>
      </c>
      <c r="DI44" s="60">
        <v>0</v>
      </c>
      <c r="DJ44" s="60">
        <v>0.1257099062204361</v>
      </c>
      <c r="DK44" s="60">
        <v>8.7213374674320221E-2</v>
      </c>
      <c r="DL44" s="60">
        <v>0.25687065720558167</v>
      </c>
      <c r="DM44" s="60">
        <v>5.0065927505493164</v>
      </c>
      <c r="DN44" s="60">
        <v>11.155816078186035</v>
      </c>
      <c r="DO44" s="60">
        <v>3.136615514755249</v>
      </c>
      <c r="DP44" s="60">
        <v>1.2908260822296143</v>
      </c>
      <c r="DQ44" s="60">
        <v>6.9876308441162109</v>
      </c>
      <c r="DR44" s="61">
        <v>20.789146423339844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43"/>
  <sheetViews>
    <sheetView workbookViewId="0">
      <selection activeCell="D4" sqref="D4:W43"/>
    </sheetView>
  </sheetViews>
  <sheetFormatPr defaultColWidth="11.42578125" defaultRowHeight="15" x14ac:dyDescent="0.25"/>
  <cols>
    <col min="1" max="1" width="23.28515625" customWidth="1"/>
  </cols>
  <sheetData>
    <row r="2" spans="1:23" ht="34.5" x14ac:dyDescent="0.25">
      <c r="B2" s="48" t="s">
        <v>107</v>
      </c>
      <c r="C2" s="48" t="s">
        <v>108</v>
      </c>
      <c r="D2" s="48" t="s">
        <v>107</v>
      </c>
      <c r="E2" s="48" t="s">
        <v>108</v>
      </c>
      <c r="F2" s="48" t="s">
        <v>107</v>
      </c>
      <c r="G2" s="48" t="s">
        <v>108</v>
      </c>
      <c r="H2" s="62" t="s">
        <v>111</v>
      </c>
      <c r="I2" s="62" t="s">
        <v>112</v>
      </c>
      <c r="J2" s="62" t="s">
        <v>113</v>
      </c>
      <c r="K2" s="62" t="s">
        <v>130</v>
      </c>
      <c r="L2" s="62" t="s">
        <v>131</v>
      </c>
      <c r="M2" s="62" t="s">
        <v>133</v>
      </c>
      <c r="N2" s="62" t="s">
        <v>134</v>
      </c>
      <c r="O2" s="62" t="s">
        <v>135</v>
      </c>
      <c r="P2" s="62" t="s">
        <v>132</v>
      </c>
      <c r="Q2" s="62" t="s">
        <v>136</v>
      </c>
      <c r="R2" s="62" t="s">
        <v>109</v>
      </c>
      <c r="S2" s="62" t="s">
        <v>114</v>
      </c>
      <c r="T2" s="62" t="s">
        <v>115</v>
      </c>
      <c r="U2" s="62" t="s">
        <v>116</v>
      </c>
      <c r="V2" s="62" t="s">
        <v>117</v>
      </c>
      <c r="W2" s="62" t="s">
        <v>110</v>
      </c>
    </row>
    <row r="3" spans="1:23" x14ac:dyDescent="0.25">
      <c r="B3" s="48" t="s">
        <v>60</v>
      </c>
      <c r="C3" s="48" t="s">
        <v>60</v>
      </c>
      <c r="D3" s="48" t="s">
        <v>62</v>
      </c>
      <c r="E3" s="48" t="s">
        <v>62</v>
      </c>
      <c r="F3" s="48" t="s">
        <v>64</v>
      </c>
      <c r="G3" s="48" t="s">
        <v>64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x14ac:dyDescent="0.25">
      <c r="A4" s="29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2.2666537761688232</v>
      </c>
      <c r="I4">
        <v>6.0399928092956543</v>
      </c>
      <c r="J4">
        <v>0.81720966100692749</v>
      </c>
      <c r="K4">
        <v>1.8730932474136353</v>
      </c>
      <c r="L4">
        <v>4.2390995025634766</v>
      </c>
      <c r="M4">
        <v>2.2136226296424866E-2</v>
      </c>
      <c r="N4">
        <v>1.8663424998521805E-3</v>
      </c>
      <c r="O4">
        <v>2.4850730895996094</v>
      </c>
      <c r="P4">
        <v>1.1999764442443848</v>
      </c>
      <c r="Q4">
        <v>0.71203172206878662</v>
      </c>
      <c r="R4">
        <v>1196.978759765625</v>
      </c>
      <c r="S4">
        <v>113.40898132324219</v>
      </c>
      <c r="T4">
        <v>829.1387939453125</v>
      </c>
      <c r="U4">
        <v>1.0898596048355103</v>
      </c>
      <c r="V4">
        <v>266.44110107421875</v>
      </c>
      <c r="W4">
        <v>117.16761779785156</v>
      </c>
    </row>
    <row r="5" spans="1:23" x14ac:dyDescent="0.25">
      <c r="A5" s="31" t="s">
        <v>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0.20475633442401886</v>
      </c>
      <c r="I5">
        <v>3.0053980648517609E-2</v>
      </c>
      <c r="J5">
        <v>1.9822817295789719E-2</v>
      </c>
      <c r="K5">
        <v>3.856239840388298E-3</v>
      </c>
      <c r="L5">
        <v>0</v>
      </c>
      <c r="M5">
        <v>0</v>
      </c>
      <c r="N5">
        <v>5.2672147285193205E-4</v>
      </c>
      <c r="O5">
        <v>0</v>
      </c>
      <c r="P5">
        <v>1.0447174310684204E-2</v>
      </c>
      <c r="Q5">
        <v>7.3570753447711468E-3</v>
      </c>
      <c r="R5">
        <v>3.7528598308563232</v>
      </c>
      <c r="S5">
        <v>0.14905686676502228</v>
      </c>
      <c r="T5">
        <v>1.5070779323577881</v>
      </c>
      <c r="U5">
        <v>0.14255423843860626</v>
      </c>
      <c r="V5">
        <v>4.3991789817810059</v>
      </c>
      <c r="W5">
        <v>1.7143007516860962</v>
      </c>
    </row>
    <row r="6" spans="1:23" x14ac:dyDescent="0.25">
      <c r="A6" s="31" t="s">
        <v>15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38.325679779052734</v>
      </c>
      <c r="I6">
        <v>1718.32666015625</v>
      </c>
      <c r="J6">
        <v>1083.4901123046875</v>
      </c>
      <c r="K6">
        <v>65.503524780273438</v>
      </c>
      <c r="L6">
        <v>296.16021728515625</v>
      </c>
      <c r="M6">
        <v>0</v>
      </c>
      <c r="N6">
        <v>0</v>
      </c>
      <c r="O6">
        <v>329.02047729492188</v>
      </c>
      <c r="P6">
        <v>1647.3604736328125</v>
      </c>
      <c r="Q6">
        <v>64.168136596679688</v>
      </c>
      <c r="R6">
        <v>14225.3125</v>
      </c>
      <c r="S6">
        <v>292.6846923828125</v>
      </c>
      <c r="T6">
        <v>5833.4580078125</v>
      </c>
      <c r="U6">
        <v>1307.0267333984375</v>
      </c>
      <c r="V6">
        <v>93.277732849121094</v>
      </c>
      <c r="W6">
        <v>3843.60888671875</v>
      </c>
    </row>
    <row r="7" spans="1:23" x14ac:dyDescent="0.25">
      <c r="A7" s="31" t="s">
        <v>16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216.11445617675781</v>
      </c>
      <c r="I7">
        <v>134.10716247558594</v>
      </c>
      <c r="J7">
        <v>19.880908966064453</v>
      </c>
      <c r="K7">
        <v>0.23676462471485138</v>
      </c>
      <c r="L7">
        <v>1.8316729068756104</v>
      </c>
      <c r="M7">
        <v>0</v>
      </c>
      <c r="N7">
        <v>0</v>
      </c>
      <c r="O7">
        <v>82.815292358398438</v>
      </c>
      <c r="P7">
        <v>191.12551879882813</v>
      </c>
      <c r="Q7">
        <v>80.666900634765625</v>
      </c>
      <c r="R7">
        <v>41.980434417724609</v>
      </c>
      <c r="S7">
        <v>0.10008363425731659</v>
      </c>
      <c r="T7">
        <v>4.4484610557556152</v>
      </c>
      <c r="U7">
        <v>19.900453567504883</v>
      </c>
      <c r="V7">
        <v>8.5782947540283203</v>
      </c>
      <c r="W7">
        <v>148.26898193359375</v>
      </c>
    </row>
    <row r="8" spans="1:23" x14ac:dyDescent="0.25">
      <c r="A8" s="31" t="s">
        <v>17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7.2974056005477905E-2</v>
      </c>
      <c r="I8">
        <v>0</v>
      </c>
      <c r="J8">
        <v>0</v>
      </c>
      <c r="K8">
        <v>0</v>
      </c>
      <c r="L8">
        <v>1.8886322975158691</v>
      </c>
      <c r="M8">
        <v>0</v>
      </c>
      <c r="N8">
        <v>0.20022021234035492</v>
      </c>
      <c r="O8">
        <v>1.8344607353210449</v>
      </c>
      <c r="P8">
        <v>0.20244388282299042</v>
      </c>
      <c r="Q8">
        <v>2.2750836797058582E-3</v>
      </c>
      <c r="R8">
        <v>4.2603640556335449</v>
      </c>
      <c r="S8">
        <v>2.7485238388180733E-3</v>
      </c>
      <c r="T8">
        <v>2.88863205909729</v>
      </c>
      <c r="U8">
        <v>3.2878513336181641</v>
      </c>
      <c r="V8">
        <v>42.149288177490234</v>
      </c>
      <c r="W8">
        <v>36.511463165283203</v>
      </c>
    </row>
    <row r="9" spans="1:23" ht="30" x14ac:dyDescent="0.25">
      <c r="A9" s="31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3.2049469947814941</v>
      </c>
      <c r="I9">
        <v>49.666805267333984</v>
      </c>
      <c r="J9">
        <v>43.428592681884766</v>
      </c>
      <c r="K9">
        <v>0</v>
      </c>
      <c r="L9">
        <v>7.8461227416992188</v>
      </c>
      <c r="M9">
        <v>0</v>
      </c>
      <c r="N9">
        <v>0</v>
      </c>
      <c r="O9">
        <v>141.37564086914063</v>
      </c>
      <c r="P9">
        <v>27.955184936523438</v>
      </c>
      <c r="Q9">
        <v>5.7276172637939453</v>
      </c>
      <c r="R9">
        <v>204.6090087890625</v>
      </c>
      <c r="S9">
        <v>5.0807886123657227</v>
      </c>
      <c r="T9">
        <v>93.251663208007813</v>
      </c>
      <c r="U9">
        <v>0</v>
      </c>
      <c r="V9">
        <v>0.72825795412063599</v>
      </c>
      <c r="W9">
        <v>78.537879943847656</v>
      </c>
    </row>
    <row r="10" spans="1:23" ht="30" x14ac:dyDescent="0.25">
      <c r="A10" s="31" t="s">
        <v>19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38.829097747802734</v>
      </c>
      <c r="I10">
        <v>14.439706802368164</v>
      </c>
      <c r="J10">
        <v>109.90594482421875</v>
      </c>
      <c r="K10">
        <v>1.8608982563018799</v>
      </c>
      <c r="L10">
        <v>3.9575860500335693</v>
      </c>
      <c r="M10">
        <v>0.14303620159626007</v>
      </c>
      <c r="N10">
        <v>7.1317940950393677E-2</v>
      </c>
      <c r="O10">
        <v>89.628608703613281</v>
      </c>
      <c r="P10">
        <v>143.60304260253906</v>
      </c>
      <c r="Q10">
        <v>15.454278945922852</v>
      </c>
      <c r="R10">
        <v>63.586479187011719</v>
      </c>
      <c r="S10">
        <v>31.362571716308594</v>
      </c>
      <c r="T10">
        <v>33.353069305419922</v>
      </c>
      <c r="U10">
        <v>1.9634668827056885</v>
      </c>
      <c r="V10">
        <v>2.5051651000976563</v>
      </c>
      <c r="W10">
        <v>87.192161560058594</v>
      </c>
    </row>
    <row r="11" spans="1:23" ht="30" x14ac:dyDescent="0.25">
      <c r="A11" s="3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90.788833618164063</v>
      </c>
      <c r="I11">
        <v>68.204391479492188</v>
      </c>
      <c r="J11">
        <v>23.858856201171875</v>
      </c>
      <c r="K11">
        <v>1.6947956085205078</v>
      </c>
      <c r="L11">
        <v>130.42591857910156</v>
      </c>
      <c r="M11">
        <v>1.3300288915634155</v>
      </c>
      <c r="N11">
        <v>0.73085218667984009</v>
      </c>
      <c r="O11">
        <v>120.1552734375</v>
      </c>
      <c r="P11">
        <v>72.959640502929688</v>
      </c>
      <c r="Q11">
        <v>67.351737976074219</v>
      </c>
      <c r="R11">
        <v>708.55670166015625</v>
      </c>
      <c r="S11">
        <v>13.281660079956055</v>
      </c>
      <c r="T11">
        <v>730.06195068359375</v>
      </c>
      <c r="U11">
        <v>7.4249300956726074</v>
      </c>
      <c r="V11">
        <v>93.458503723144531</v>
      </c>
      <c r="W11">
        <v>375.168701171875</v>
      </c>
    </row>
    <row r="12" spans="1:23" x14ac:dyDescent="0.25">
      <c r="A12" s="31" t="s">
        <v>21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0.14910189807415009</v>
      </c>
      <c r="I12">
        <v>6.4929885864257813</v>
      </c>
      <c r="J12">
        <v>0.28923758864402771</v>
      </c>
      <c r="K12">
        <v>1.6642067581415176E-2</v>
      </c>
      <c r="L12">
        <v>0</v>
      </c>
      <c r="M12">
        <v>0.35861048102378845</v>
      </c>
      <c r="N12">
        <v>0</v>
      </c>
      <c r="O12">
        <v>4.8929300308227539</v>
      </c>
      <c r="P12">
        <v>1.9454249143600464</v>
      </c>
      <c r="Q12">
        <v>1.9736953254323453E-4</v>
      </c>
      <c r="R12">
        <v>13.621479034423828</v>
      </c>
      <c r="S12">
        <v>0.19972635805606842</v>
      </c>
      <c r="T12">
        <v>11.235297203063965</v>
      </c>
      <c r="U12">
        <v>0.17055214941501617</v>
      </c>
      <c r="V12">
        <v>0</v>
      </c>
      <c r="W12">
        <v>1.6464582681655884</v>
      </c>
    </row>
    <row r="13" spans="1:23" x14ac:dyDescent="0.25">
      <c r="A13" s="31" t="s">
        <v>22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0.28715568780899048</v>
      </c>
      <c r="J13">
        <v>0</v>
      </c>
      <c r="K13">
        <v>0</v>
      </c>
      <c r="L13">
        <v>1.6683364287018776E-2</v>
      </c>
      <c r="M13">
        <v>0</v>
      </c>
      <c r="N13">
        <v>0</v>
      </c>
      <c r="O13">
        <v>0.10861136019229889</v>
      </c>
      <c r="P13">
        <v>0</v>
      </c>
      <c r="Q13">
        <v>0</v>
      </c>
      <c r="R13">
        <v>0.57469475269317627</v>
      </c>
      <c r="S13">
        <v>0</v>
      </c>
      <c r="T13">
        <v>1.1403071880340576</v>
      </c>
      <c r="U13">
        <v>0</v>
      </c>
      <c r="V13">
        <v>0</v>
      </c>
      <c r="W13">
        <v>4.4757676124572754</v>
      </c>
    </row>
    <row r="14" spans="1:23" x14ac:dyDescent="0.25">
      <c r="A14" s="31" t="s">
        <v>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34.367645263671875</v>
      </c>
      <c r="I14">
        <v>34.488250732421875</v>
      </c>
      <c r="J14">
        <v>0.40701934695243835</v>
      </c>
      <c r="K14">
        <v>1.1256537437438965</v>
      </c>
      <c r="L14">
        <v>8.8236398696899414</v>
      </c>
      <c r="M14">
        <v>7.6975181698799133E-2</v>
      </c>
      <c r="N14">
        <v>0.12084378302097321</v>
      </c>
      <c r="O14">
        <v>69.787010192871094</v>
      </c>
      <c r="P14">
        <v>2.6483793258666992</v>
      </c>
      <c r="Q14">
        <v>1.3071296215057373</v>
      </c>
      <c r="R14">
        <v>62.691555023193359</v>
      </c>
      <c r="S14">
        <v>0.73223716020584106</v>
      </c>
      <c r="T14">
        <v>12.855823516845703</v>
      </c>
      <c r="U14">
        <v>0.86137795448303223</v>
      </c>
      <c r="V14">
        <v>3.3407678604125977</v>
      </c>
      <c r="W14">
        <v>6.4697494506835938</v>
      </c>
    </row>
    <row r="15" spans="1:23" x14ac:dyDescent="0.25">
      <c r="A15" s="31" t="s">
        <v>23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93.769058227539063</v>
      </c>
      <c r="I15">
        <v>64.751792907714844</v>
      </c>
      <c r="J15">
        <v>0.78957265615463257</v>
      </c>
      <c r="K15">
        <v>3.2772436141967773</v>
      </c>
      <c r="L15">
        <v>5.2513046264648438</v>
      </c>
      <c r="M15">
        <v>8.550587110221386E-3</v>
      </c>
      <c r="N15">
        <v>0.27286088466644287</v>
      </c>
      <c r="O15">
        <v>172.41903686523438</v>
      </c>
      <c r="P15">
        <v>19.720907211303711</v>
      </c>
      <c r="Q15">
        <v>4.3684086799621582</v>
      </c>
      <c r="R15">
        <v>213.3170166015625</v>
      </c>
      <c r="S15">
        <v>5.0838828086853027</v>
      </c>
      <c r="T15">
        <v>50.572040557861328</v>
      </c>
      <c r="U15">
        <v>5.5877156555652618E-2</v>
      </c>
      <c r="V15">
        <v>1.8096803426742554</v>
      </c>
      <c r="W15">
        <v>7.5018825531005859</v>
      </c>
    </row>
    <row r="16" spans="1:23" x14ac:dyDescent="0.25">
      <c r="A16" s="31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10.037849426269531</v>
      </c>
      <c r="I16">
        <v>9.2581577301025391</v>
      </c>
      <c r="J16">
        <v>1.1147098541259766</v>
      </c>
      <c r="K16">
        <v>7.7265292929951102E-5</v>
      </c>
      <c r="L16">
        <v>0.38112270832061768</v>
      </c>
      <c r="M16">
        <v>8.9843371824827045E-5</v>
      </c>
      <c r="N16">
        <v>0.84961181879043579</v>
      </c>
      <c r="O16">
        <v>19.107925415039063</v>
      </c>
      <c r="P16">
        <v>1.9769278764724731</v>
      </c>
      <c r="Q16">
        <v>1.6596881151199341</v>
      </c>
      <c r="R16">
        <v>53.987388610839844</v>
      </c>
      <c r="S16">
        <v>1.8312962055206299</v>
      </c>
      <c r="T16">
        <v>46.538593292236328</v>
      </c>
      <c r="U16">
        <v>25.54414176940918</v>
      </c>
      <c r="V16">
        <v>16.476903915405273</v>
      </c>
      <c r="W16">
        <v>14.939601898193359</v>
      </c>
    </row>
    <row r="17" spans="1:23" ht="30" x14ac:dyDescent="0.25">
      <c r="A17" s="31" t="s">
        <v>25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1.8041250705718994</v>
      </c>
      <c r="I17">
        <v>9.236419677734375</v>
      </c>
      <c r="J17">
        <v>0.71960371732711792</v>
      </c>
      <c r="K17">
        <v>0</v>
      </c>
      <c r="L17">
        <v>2.501610666513443E-2</v>
      </c>
      <c r="M17">
        <v>0</v>
      </c>
      <c r="N17">
        <v>2.8632422909140587E-3</v>
      </c>
      <c r="O17">
        <v>7.0588197708129883</v>
      </c>
      <c r="P17">
        <v>4.8589464277029037E-2</v>
      </c>
      <c r="Q17">
        <v>0.46527573466300964</v>
      </c>
      <c r="R17">
        <v>3.0130584239959717</v>
      </c>
      <c r="S17">
        <v>1.5731146559119225E-2</v>
      </c>
      <c r="T17">
        <v>2.1839542388916016</v>
      </c>
      <c r="U17">
        <v>3.6799993515014648</v>
      </c>
      <c r="V17">
        <v>0.38060322403907776</v>
      </c>
      <c r="W17">
        <v>7.2675037384033203</v>
      </c>
    </row>
    <row r="18" spans="1:23" ht="30" x14ac:dyDescent="0.25">
      <c r="A18" s="31" t="s">
        <v>26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32.722831726074219</v>
      </c>
      <c r="I18">
        <v>58.620758056640625</v>
      </c>
      <c r="J18">
        <v>4.5134067535400391</v>
      </c>
      <c r="K18">
        <v>12.397100448608398</v>
      </c>
      <c r="L18">
        <v>22.867965698242188</v>
      </c>
      <c r="M18">
        <v>1.359349250793457</v>
      </c>
      <c r="N18">
        <v>2.3896429538726807</v>
      </c>
      <c r="O18">
        <v>173.55877685546875</v>
      </c>
      <c r="P18">
        <v>39.622829437255859</v>
      </c>
      <c r="Q18">
        <v>15.217220306396484</v>
      </c>
      <c r="R18">
        <v>48.083030700683594</v>
      </c>
      <c r="S18">
        <v>0.16277258098125458</v>
      </c>
      <c r="T18">
        <v>5.6257052421569824</v>
      </c>
      <c r="U18">
        <v>7.0579886436462402E-2</v>
      </c>
      <c r="V18">
        <v>0.96312594413757324</v>
      </c>
      <c r="W18">
        <v>12.357395172119141</v>
      </c>
    </row>
    <row r="19" spans="1:23" ht="45" x14ac:dyDescent="0.25">
      <c r="A19" s="31" t="s">
        <v>27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65.460678100585938</v>
      </c>
      <c r="I19">
        <v>741.5333251953125</v>
      </c>
      <c r="J19">
        <v>424.35098266601563</v>
      </c>
      <c r="K19">
        <v>124.033935546875</v>
      </c>
      <c r="L19">
        <v>227.82232666015625</v>
      </c>
      <c r="M19">
        <v>2.0986762046813965</v>
      </c>
      <c r="N19">
        <v>0.57067203521728516</v>
      </c>
      <c r="O19">
        <v>23.458715438842773</v>
      </c>
      <c r="P19">
        <v>19.652896881103516</v>
      </c>
      <c r="Q19">
        <v>361.6544189453125</v>
      </c>
      <c r="R19">
        <v>1968.330322265625</v>
      </c>
      <c r="S19">
        <v>31.109615325927734</v>
      </c>
      <c r="T19">
        <v>348.68521118164063</v>
      </c>
      <c r="U19">
        <v>36.641548156738281</v>
      </c>
      <c r="V19">
        <v>271.814208984375</v>
      </c>
      <c r="W19">
        <v>805.1871337890625</v>
      </c>
    </row>
    <row r="20" spans="1:23" ht="30" x14ac:dyDescent="0.25">
      <c r="A20" s="31" t="s">
        <v>28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100.75830078125</v>
      </c>
      <c r="I20">
        <v>208.27610778808594</v>
      </c>
      <c r="J20">
        <v>12.451126098632813</v>
      </c>
      <c r="K20">
        <v>41.843658447265625</v>
      </c>
      <c r="L20">
        <v>145.16569519042969</v>
      </c>
      <c r="M20">
        <v>0.33127599954605103</v>
      </c>
      <c r="N20">
        <v>11.778934478759766</v>
      </c>
      <c r="O20">
        <v>204.6688232421875</v>
      </c>
      <c r="P20">
        <v>61.747829437255859</v>
      </c>
      <c r="Q20">
        <v>56.851764678955078</v>
      </c>
      <c r="R20">
        <v>189.081298828125</v>
      </c>
      <c r="S20">
        <v>8.5552482604980469</v>
      </c>
      <c r="T20">
        <v>70.574501037597656</v>
      </c>
      <c r="U20">
        <v>18.640052795410156</v>
      </c>
      <c r="V20">
        <v>76.567390441894531</v>
      </c>
      <c r="W20">
        <v>101.78585052490234</v>
      </c>
    </row>
    <row r="21" spans="1:23" ht="45" x14ac:dyDescent="0.25">
      <c r="A21" s="31" t="s">
        <v>29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60.909420013427734</v>
      </c>
      <c r="I21">
        <v>90.582496643066406</v>
      </c>
      <c r="J21">
        <v>5.0631856918334961</v>
      </c>
      <c r="K21">
        <v>13.011554718017578</v>
      </c>
      <c r="L21">
        <v>22.596057891845703</v>
      </c>
      <c r="M21">
        <v>2.8353476524353027</v>
      </c>
      <c r="N21">
        <v>0.67293894290924072</v>
      </c>
      <c r="O21">
        <v>112.13059997558594</v>
      </c>
      <c r="P21">
        <v>29.323135375976563</v>
      </c>
      <c r="Q21">
        <v>19.652061462402344</v>
      </c>
      <c r="R21">
        <v>19.232894897460938</v>
      </c>
      <c r="S21">
        <v>1.085909366607666</v>
      </c>
      <c r="T21">
        <v>106.45760345458984</v>
      </c>
      <c r="U21">
        <v>5.5490036010742188</v>
      </c>
      <c r="V21">
        <v>5.9822368621826172</v>
      </c>
      <c r="W21">
        <v>19.893753051757813</v>
      </c>
    </row>
    <row r="22" spans="1:23" x14ac:dyDescent="0.25">
      <c r="A22" s="31" t="s">
        <v>30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24.044000625610352</v>
      </c>
      <c r="I22">
        <v>52.33673095703125</v>
      </c>
      <c r="J22">
        <v>1.3024563789367676</v>
      </c>
      <c r="K22">
        <v>3.5115053653717041</v>
      </c>
      <c r="L22">
        <v>5.2191767692565918</v>
      </c>
      <c r="M22">
        <v>0.68506854772567749</v>
      </c>
      <c r="N22">
        <v>6.119234561920166</v>
      </c>
      <c r="O22">
        <v>38.276706695556641</v>
      </c>
      <c r="P22">
        <v>16.864776611328125</v>
      </c>
      <c r="Q22">
        <v>5.238431453704834</v>
      </c>
      <c r="R22">
        <v>4.40264892578125</v>
      </c>
      <c r="S22">
        <v>2.5611565113067627</v>
      </c>
      <c r="T22">
        <v>2.8728575706481934</v>
      </c>
      <c r="U22">
        <v>0.25082948803901672</v>
      </c>
      <c r="V22">
        <v>14.490693092346191</v>
      </c>
      <c r="W22">
        <v>7.9312829971313477</v>
      </c>
    </row>
    <row r="23" spans="1:23" ht="30" x14ac:dyDescent="0.25">
      <c r="A23" s="31" t="s">
        <v>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45.745235443115234</v>
      </c>
      <c r="I23">
        <v>67.899276733398438</v>
      </c>
      <c r="J23">
        <v>5.8743700981140137</v>
      </c>
      <c r="K23">
        <v>19.286266326904297</v>
      </c>
      <c r="L23">
        <v>186.28428649902344</v>
      </c>
      <c r="M23">
        <v>0.65064018964767456</v>
      </c>
      <c r="N23">
        <v>0.35054492950439453</v>
      </c>
      <c r="O23">
        <v>57.64556884765625</v>
      </c>
      <c r="P23">
        <v>34.102794647216797</v>
      </c>
      <c r="Q23">
        <v>23.195291519165039</v>
      </c>
      <c r="R23">
        <v>74.008071899414063</v>
      </c>
      <c r="S23">
        <v>1.2293016910552979</v>
      </c>
      <c r="T23">
        <v>17.708560943603516</v>
      </c>
      <c r="U23">
        <v>3.2142598628997803</v>
      </c>
      <c r="V23">
        <v>1.6454339027404785</v>
      </c>
      <c r="W23">
        <v>31.732620239257813</v>
      </c>
    </row>
    <row r="24" spans="1:23" ht="30" x14ac:dyDescent="0.25">
      <c r="A24" s="31" t="s">
        <v>32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17.080863952636719</v>
      </c>
      <c r="I24">
        <v>49.086925506591797</v>
      </c>
      <c r="J24">
        <v>29.665626525878906</v>
      </c>
      <c r="K24">
        <v>8.1930007934570313</v>
      </c>
      <c r="L24">
        <v>58.312747955322266</v>
      </c>
      <c r="M24">
        <v>0.2460269033908844</v>
      </c>
      <c r="N24">
        <v>1.2104467153549194</v>
      </c>
      <c r="O24">
        <v>88.81158447265625</v>
      </c>
      <c r="P24">
        <v>17.980447769165039</v>
      </c>
      <c r="Q24">
        <v>21.251049041748047</v>
      </c>
      <c r="R24">
        <v>113.09418487548828</v>
      </c>
      <c r="S24">
        <v>7.5945796966552734</v>
      </c>
      <c r="T24">
        <v>6.9347925186157227</v>
      </c>
      <c r="U24">
        <v>1.6906131058931351E-2</v>
      </c>
      <c r="V24">
        <v>1.1328754425048828</v>
      </c>
      <c r="W24">
        <v>17.671102523803711</v>
      </c>
    </row>
    <row r="25" spans="1:23" x14ac:dyDescent="0.25">
      <c r="A25" s="31" t="s">
        <v>33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0.28534722328186035</v>
      </c>
      <c r="I25">
        <v>7.0953927040100098</v>
      </c>
      <c r="J25">
        <v>0.15532642602920532</v>
      </c>
      <c r="K25">
        <v>3.7118509411811829E-2</v>
      </c>
      <c r="L25">
        <v>11.743653297424316</v>
      </c>
      <c r="M25">
        <v>0</v>
      </c>
      <c r="N25">
        <v>0</v>
      </c>
      <c r="O25">
        <v>12.826690673828125</v>
      </c>
      <c r="P25">
        <v>1.0502026081085205</v>
      </c>
      <c r="Q25">
        <v>0.22798232734203339</v>
      </c>
      <c r="R25">
        <v>54.806602478027344</v>
      </c>
      <c r="S25">
        <v>7.8347556293010712E-2</v>
      </c>
      <c r="T25">
        <v>111.56002807617188</v>
      </c>
      <c r="U25">
        <v>110.51370239257813</v>
      </c>
      <c r="V25">
        <v>45.302402496337891</v>
      </c>
      <c r="W25">
        <v>9.4584760665893555</v>
      </c>
    </row>
    <row r="26" spans="1:23" x14ac:dyDescent="0.25">
      <c r="A26" s="31" t="s">
        <v>34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2.4040701389312744</v>
      </c>
      <c r="I26">
        <v>8.5444116592407227</v>
      </c>
      <c r="J26">
        <v>0.75652110576629639</v>
      </c>
      <c r="K26">
        <v>0.6281278133392334</v>
      </c>
      <c r="L26">
        <v>15.955686569213867</v>
      </c>
      <c r="M26">
        <v>0</v>
      </c>
      <c r="N26">
        <v>2.6285743340849876E-2</v>
      </c>
      <c r="O26">
        <v>2.2591676712036133</v>
      </c>
      <c r="P26">
        <v>0.24295578896999359</v>
      </c>
      <c r="Q26">
        <v>0.17813187837600708</v>
      </c>
      <c r="R26">
        <v>1281.9615478515625</v>
      </c>
      <c r="S26">
        <v>3.65317203104496E-2</v>
      </c>
      <c r="T26">
        <v>25.856386184692383</v>
      </c>
      <c r="U26">
        <v>167.44779968261719</v>
      </c>
      <c r="V26">
        <v>34.245735168457031</v>
      </c>
      <c r="W26">
        <v>626.147216796875</v>
      </c>
    </row>
    <row r="27" spans="1:23" ht="45" x14ac:dyDescent="0.25">
      <c r="A27" s="31" t="s">
        <v>35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17.054061889648438</v>
      </c>
      <c r="I27">
        <v>65.5460205078125</v>
      </c>
      <c r="J27">
        <v>3.4463677406311035</v>
      </c>
      <c r="K27">
        <v>2.6322426795959473</v>
      </c>
      <c r="L27">
        <v>9.04864501953125</v>
      </c>
      <c r="M27">
        <v>1.3028136491775513</v>
      </c>
      <c r="N27">
        <v>0.29037934541702271</v>
      </c>
      <c r="O27">
        <v>39.002712249755859</v>
      </c>
      <c r="P27">
        <v>7.5687851905822754</v>
      </c>
      <c r="Q27">
        <v>5.9331541061401367</v>
      </c>
      <c r="R27">
        <v>48.686302185058594</v>
      </c>
      <c r="S27">
        <v>0.42875462770462036</v>
      </c>
      <c r="T27">
        <v>13.902145385742188</v>
      </c>
      <c r="U27">
        <v>0.21560707688331604</v>
      </c>
      <c r="V27">
        <v>0.83321213722229004</v>
      </c>
      <c r="W27">
        <v>24.084983825683594</v>
      </c>
    </row>
    <row r="28" spans="1:23" ht="45" x14ac:dyDescent="0.25">
      <c r="A28" s="31" t="s">
        <v>36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27.900302886962891</v>
      </c>
      <c r="I28">
        <v>41.987285614013672</v>
      </c>
      <c r="J28">
        <v>2.6275656223297119</v>
      </c>
      <c r="K28">
        <v>2.819551944732666</v>
      </c>
      <c r="L28">
        <v>4.9608345031738281</v>
      </c>
      <c r="M28">
        <v>0.58251363039016724</v>
      </c>
      <c r="N28">
        <v>0.35411477088928223</v>
      </c>
      <c r="O28">
        <v>64.4268798828125</v>
      </c>
      <c r="P28">
        <v>17.191415786743164</v>
      </c>
      <c r="Q28">
        <v>5.8613452911376953</v>
      </c>
      <c r="R28">
        <v>46.994529724121094</v>
      </c>
      <c r="S28">
        <v>2.1308357715606689</v>
      </c>
      <c r="T28">
        <v>8.0771293640136719</v>
      </c>
      <c r="U28">
        <v>0.16029106080532074</v>
      </c>
      <c r="V28">
        <v>2.1760592460632324</v>
      </c>
      <c r="W28">
        <v>19.727691650390625</v>
      </c>
    </row>
    <row r="29" spans="1:23" ht="45" x14ac:dyDescent="0.25">
      <c r="A29" s="31" t="s">
        <v>37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0.13060095906257629</v>
      </c>
      <c r="I29">
        <v>0.21822050213813782</v>
      </c>
      <c r="J29">
        <v>4.0170135907828808E-3</v>
      </c>
      <c r="K29">
        <v>5.6850984692573547E-2</v>
      </c>
      <c r="L29">
        <v>2.8836941346526146E-2</v>
      </c>
      <c r="M29">
        <v>3.6223628558218479E-3</v>
      </c>
      <c r="N29">
        <v>5.6022410281002522E-3</v>
      </c>
      <c r="O29">
        <v>0.23375904560089111</v>
      </c>
      <c r="P29">
        <v>0.17321141064167023</v>
      </c>
      <c r="Q29">
        <v>1.0766768828034401E-2</v>
      </c>
      <c r="R29">
        <v>1.774396538734436</v>
      </c>
      <c r="S29">
        <v>7.56839569658041E-3</v>
      </c>
      <c r="T29">
        <v>0.24947457015514374</v>
      </c>
      <c r="U29">
        <v>6.5202526748180389E-3</v>
      </c>
      <c r="V29">
        <v>3.7770524621009827E-2</v>
      </c>
      <c r="W29">
        <v>9.9204003810882568E-2</v>
      </c>
    </row>
    <row r="30" spans="1:23" ht="30" x14ac:dyDescent="0.25">
      <c r="A30" s="31" t="s">
        <v>38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19.202657699584961</v>
      </c>
      <c r="I30">
        <v>74.3197021484375</v>
      </c>
      <c r="J30">
        <v>4.2773127555847168</v>
      </c>
      <c r="K30">
        <v>1.5582420825958252</v>
      </c>
      <c r="L30">
        <v>26.348440170288086</v>
      </c>
      <c r="M30">
        <v>0.62752604484558105</v>
      </c>
      <c r="N30">
        <v>0.41055041551589966</v>
      </c>
      <c r="O30">
        <v>86.540916442871094</v>
      </c>
      <c r="P30">
        <v>44.793182373046875</v>
      </c>
      <c r="Q30">
        <v>10.676559448242188</v>
      </c>
      <c r="R30">
        <v>43.225147247314453</v>
      </c>
      <c r="S30">
        <v>0.17013421654701233</v>
      </c>
      <c r="T30">
        <v>13.499990463256836</v>
      </c>
      <c r="U30">
        <v>0.18034455180168152</v>
      </c>
      <c r="V30">
        <v>0.73558974266052246</v>
      </c>
      <c r="W30">
        <v>7.9408893585205078</v>
      </c>
    </row>
    <row r="31" spans="1:23" ht="45" x14ac:dyDescent="0.25">
      <c r="A31" s="31" t="s">
        <v>39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6.8534396588802338E-2</v>
      </c>
      <c r="I31">
        <v>0.16162057220935822</v>
      </c>
      <c r="J31">
        <v>2.6222702581435442E-3</v>
      </c>
      <c r="K31">
        <v>5.1702231168746948E-2</v>
      </c>
      <c r="L31">
        <v>1.1125359684228897E-2</v>
      </c>
      <c r="M31">
        <v>1.0154742049053311E-3</v>
      </c>
      <c r="N31">
        <v>9.2625146498903632E-4</v>
      </c>
      <c r="O31">
        <v>0.44888591766357422</v>
      </c>
      <c r="P31">
        <v>3.2825082540512085E-2</v>
      </c>
      <c r="Q31">
        <v>1.2751654721796513E-3</v>
      </c>
      <c r="R31">
        <v>1.1017993688583374</v>
      </c>
      <c r="S31">
        <v>1.9118666648864746E-2</v>
      </c>
      <c r="T31">
        <v>0.32104635238647461</v>
      </c>
      <c r="U31">
        <v>1.1659020092338324E-3</v>
      </c>
      <c r="V31">
        <v>0.12780897319316864</v>
      </c>
      <c r="W31">
        <v>2.2707369178533554E-2</v>
      </c>
    </row>
    <row r="32" spans="1:23" ht="45" x14ac:dyDescent="0.25">
      <c r="A32" s="31" t="s">
        <v>40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1.8627451658248901</v>
      </c>
      <c r="I32">
        <v>2.7124814987182617</v>
      </c>
      <c r="J32">
        <v>0.24751456081867218</v>
      </c>
      <c r="K32">
        <v>0.53741490840911865</v>
      </c>
      <c r="L32">
        <v>6.3124876022338867</v>
      </c>
      <c r="M32">
        <v>8.3355000242590904E-4</v>
      </c>
      <c r="N32">
        <v>0.11695719510316849</v>
      </c>
      <c r="O32">
        <v>1.1088303327560425</v>
      </c>
      <c r="P32">
        <v>1.266882061958313</v>
      </c>
      <c r="Q32">
        <v>0.69292366504669189</v>
      </c>
      <c r="R32">
        <v>9.2696247100830078</v>
      </c>
      <c r="S32">
        <v>0.19342698156833649</v>
      </c>
      <c r="T32">
        <v>3.0205659866333008</v>
      </c>
      <c r="U32">
        <v>0.31993383169174194</v>
      </c>
      <c r="V32">
        <v>0.74682551622390747</v>
      </c>
      <c r="W32">
        <v>1.9039000272750854</v>
      </c>
    </row>
    <row r="33" spans="1:23" ht="45" x14ac:dyDescent="0.25">
      <c r="A33" s="31" t="s">
        <v>41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0.54494756460189819</v>
      </c>
      <c r="I33">
        <v>57.919593811035156</v>
      </c>
      <c r="J33">
        <v>0.55346226692199707</v>
      </c>
      <c r="K33">
        <v>8.7896361947059631E-2</v>
      </c>
      <c r="L33">
        <v>1.0049285888671875</v>
      </c>
      <c r="M33">
        <v>5.9982237871736288E-4</v>
      </c>
      <c r="N33">
        <v>0.14676997065544128</v>
      </c>
      <c r="O33">
        <v>12.496731758117676</v>
      </c>
      <c r="P33">
        <v>0.72350817918777466</v>
      </c>
      <c r="Q33">
        <v>0.19330096244812012</v>
      </c>
      <c r="R33">
        <v>15.821505546569824</v>
      </c>
      <c r="S33">
        <v>0.51658737659454346</v>
      </c>
      <c r="T33">
        <v>14.773734092712402</v>
      </c>
      <c r="U33">
        <v>1.2988692615181208E-3</v>
      </c>
      <c r="V33">
        <v>0.10751070082187653</v>
      </c>
      <c r="W33">
        <v>5.3862085342407227</v>
      </c>
    </row>
    <row r="34" spans="1:23" ht="30" x14ac:dyDescent="0.25">
      <c r="A34" s="31" t="s">
        <v>42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ht="30" x14ac:dyDescent="0.25">
      <c r="A35" s="31" t="s">
        <v>43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2.3876402378082275</v>
      </c>
      <c r="I35">
        <v>16.820413589477539</v>
      </c>
      <c r="J35">
        <v>1.9972612790297717E-4</v>
      </c>
      <c r="K35">
        <v>0.16990986466407776</v>
      </c>
      <c r="L35">
        <v>0</v>
      </c>
      <c r="M35">
        <v>0</v>
      </c>
      <c r="N35">
        <v>0</v>
      </c>
      <c r="O35">
        <v>4.1892552375793457</v>
      </c>
      <c r="P35">
        <v>0.28022143244743347</v>
      </c>
      <c r="Q35">
        <v>1.8332176208496094</v>
      </c>
      <c r="R35">
        <v>2.9306154251098633</v>
      </c>
      <c r="S35">
        <v>0</v>
      </c>
      <c r="T35">
        <v>3.4695279318839312E-3</v>
      </c>
      <c r="U35">
        <v>1.537320576608181E-2</v>
      </c>
      <c r="V35">
        <v>2.9285553842782974E-2</v>
      </c>
      <c r="W35">
        <v>1.8774254713207483E-3</v>
      </c>
    </row>
    <row r="36" spans="1:23" ht="60" x14ac:dyDescent="0.25">
      <c r="A36" s="31" t="s">
        <v>44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15.064872741699219</v>
      </c>
      <c r="I36">
        <v>30.114551544189453</v>
      </c>
      <c r="J36">
        <v>2.1068859100341797</v>
      </c>
      <c r="K36">
        <v>2.7159814834594727</v>
      </c>
      <c r="L36">
        <v>2.2732846736907959</v>
      </c>
      <c r="M36">
        <v>0.37060189247131348</v>
      </c>
      <c r="N36">
        <v>0.22309653460979462</v>
      </c>
      <c r="O36">
        <v>27.587291717529297</v>
      </c>
      <c r="P36">
        <v>14.995640754699707</v>
      </c>
      <c r="Q36">
        <v>4.5316014289855957</v>
      </c>
      <c r="R36">
        <v>138.34091186523438</v>
      </c>
      <c r="S36">
        <v>3.399080753326416</v>
      </c>
      <c r="T36">
        <v>18.274810791015625</v>
      </c>
      <c r="U36">
        <v>0.24351820349693298</v>
      </c>
      <c r="V36">
        <v>43.966564178466797</v>
      </c>
      <c r="W36">
        <v>38.259792327880859</v>
      </c>
    </row>
    <row r="37" spans="1:23" x14ac:dyDescent="0.25">
      <c r="A37" s="31" t="s">
        <v>45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35.292804718017578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5">
      <c r="A38" s="31" t="s">
        <v>46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5">
      <c r="A39" s="31" t="s">
        <v>47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ht="30" x14ac:dyDescent="0.25">
      <c r="A40" s="31" t="s">
        <v>48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5">
      <c r="A41" s="31" t="s">
        <v>49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ht="30" x14ac:dyDescent="0.25">
      <c r="A42" s="31" t="s">
        <v>50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x14ac:dyDescent="0.25">
      <c r="A43" s="44" t="s">
        <v>51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"/>
  <sheetViews>
    <sheetView topLeftCell="AF1" workbookViewId="0">
      <selection activeCell="B1" sqref="B1:AO1"/>
    </sheetView>
  </sheetViews>
  <sheetFormatPr defaultColWidth="11.42578125" defaultRowHeight="15" x14ac:dyDescent="0.25"/>
  <cols>
    <col min="1" max="1" width="24.140625" bestFit="1" customWidth="1"/>
    <col min="2" max="41" width="25.42578125" customWidth="1"/>
  </cols>
  <sheetData>
    <row r="1" spans="1:41" ht="45.75" thickBot="1" x14ac:dyDescent="0.3">
      <c r="B1" s="4" t="s">
        <v>13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1</v>
      </c>
      <c r="M1" s="5" t="s">
        <v>23</v>
      </c>
      <c r="N1" s="5" t="s">
        <v>24</v>
      </c>
      <c r="O1" s="5" t="s">
        <v>25</v>
      </c>
      <c r="P1" s="5" t="s">
        <v>26</v>
      </c>
      <c r="Q1" s="5" t="s">
        <v>27</v>
      </c>
      <c r="R1" s="5" t="s">
        <v>28</v>
      </c>
      <c r="S1" s="5" t="s">
        <v>29</v>
      </c>
      <c r="T1" s="5" t="s">
        <v>30</v>
      </c>
      <c r="U1" s="5" t="s">
        <v>31</v>
      </c>
      <c r="V1" s="5" t="s">
        <v>32</v>
      </c>
      <c r="W1" s="5" t="s">
        <v>33</v>
      </c>
      <c r="X1" s="5" t="s">
        <v>34</v>
      </c>
      <c r="Y1" s="5" t="s">
        <v>35</v>
      </c>
      <c r="Z1" s="5" t="s">
        <v>36</v>
      </c>
      <c r="AA1" s="5" t="s">
        <v>37</v>
      </c>
      <c r="AB1" s="5" t="s">
        <v>38</v>
      </c>
      <c r="AC1" s="5" t="s">
        <v>39</v>
      </c>
      <c r="AD1" s="5" t="s">
        <v>40</v>
      </c>
      <c r="AE1" s="5" t="s">
        <v>41</v>
      </c>
      <c r="AF1" s="5" t="s">
        <v>42</v>
      </c>
      <c r="AG1" s="5" t="s">
        <v>43</v>
      </c>
      <c r="AH1" s="5" t="s">
        <v>44</v>
      </c>
      <c r="AI1" s="5" t="s">
        <v>45</v>
      </c>
      <c r="AJ1" s="5" t="s">
        <v>46</v>
      </c>
      <c r="AK1" s="5" t="s">
        <v>47</v>
      </c>
      <c r="AL1" s="5" t="s">
        <v>48</v>
      </c>
      <c r="AM1" s="5" t="s">
        <v>49</v>
      </c>
      <c r="AN1" s="5" t="s">
        <v>50</v>
      </c>
      <c r="AO1" s="6" t="s">
        <v>51</v>
      </c>
    </row>
    <row r="2" spans="1:41" x14ac:dyDescent="0.25">
      <c r="A2" s="47" t="s">
        <v>52</v>
      </c>
    </row>
    <row r="3" spans="1:41" x14ac:dyDescent="0.25">
      <c r="A3" s="47" t="s">
        <v>12</v>
      </c>
    </row>
    <row r="4" spans="1:41" x14ac:dyDescent="0.25">
      <c r="A4" s="4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Matriz 2005 USD</vt:lpstr>
      <vt:lpstr>Ui Importada por Socio</vt:lpstr>
      <vt:lpstr>Ui Importada a Rdm</vt:lpstr>
      <vt:lpstr>Ui Exportada por Socio </vt:lpstr>
      <vt:lpstr>Exportaciones DF y RdM</vt:lpstr>
      <vt:lpstr>VAB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MASTER8000</dc:creator>
  <cp:lastModifiedBy>user7</cp:lastModifiedBy>
  <dcterms:created xsi:type="dcterms:W3CDTF">2015-08-26T12:35:53Z</dcterms:created>
  <dcterms:modified xsi:type="dcterms:W3CDTF">2018-08-10T15:47:49Z</dcterms:modified>
</cp:coreProperties>
</file>